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EEN\2026\NJ 2026\"/>
    </mc:Choice>
  </mc:AlternateContent>
  <xr:revisionPtr revIDLastSave="0" documentId="8_{13E806D2-3119-4135-BDB0-BFD88885E189}" xr6:coauthVersionLast="47" xr6:coauthVersionMax="47" xr10:uidLastSave="{00000000-0000-0000-0000-000000000000}"/>
  <bookViews>
    <workbookView xWindow="28680" yWindow="-120" windowWidth="29040" windowHeight="15720" xr2:uid="{FE083B65-BD73-4CDC-84E5-C4F0BD200B00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26" i="1" l="1"/>
  <c r="I426" i="1"/>
  <c r="H426" i="1"/>
  <c r="K426" i="1" s="1"/>
  <c r="L426" i="1" s="1"/>
  <c r="K425" i="1"/>
  <c r="L425" i="1" s="1"/>
  <c r="J425" i="1"/>
  <c r="I425" i="1"/>
  <c r="H425" i="1"/>
  <c r="L423" i="1"/>
  <c r="J423" i="1"/>
  <c r="I423" i="1"/>
  <c r="H423" i="1"/>
  <c r="K423" i="1" s="1"/>
  <c r="J422" i="1"/>
  <c r="I422" i="1"/>
  <c r="H422" i="1"/>
  <c r="K422" i="1" s="1"/>
  <c r="L422" i="1" s="1"/>
  <c r="J421" i="1"/>
  <c r="I421" i="1"/>
  <c r="H421" i="1"/>
  <c r="K421" i="1" s="1"/>
  <c r="L421" i="1" s="1"/>
  <c r="K420" i="1"/>
  <c r="L420" i="1" s="1"/>
  <c r="J420" i="1"/>
  <c r="I420" i="1"/>
  <c r="H420" i="1"/>
  <c r="L418" i="1"/>
  <c r="J418" i="1"/>
  <c r="I418" i="1"/>
  <c r="H418" i="1"/>
  <c r="K418" i="1" s="1"/>
  <c r="J417" i="1"/>
  <c r="I417" i="1"/>
  <c r="H417" i="1"/>
  <c r="K417" i="1" s="1"/>
  <c r="L417" i="1" s="1"/>
  <c r="J416" i="1"/>
  <c r="I416" i="1"/>
  <c r="H416" i="1"/>
  <c r="K416" i="1" s="1"/>
  <c r="L416" i="1" s="1"/>
  <c r="K415" i="1"/>
  <c r="L415" i="1" s="1"/>
  <c r="J415" i="1"/>
  <c r="I415" i="1"/>
  <c r="H415" i="1"/>
  <c r="L414" i="1"/>
  <c r="J414" i="1"/>
  <c r="I414" i="1"/>
  <c r="H414" i="1"/>
  <c r="K414" i="1" s="1"/>
  <c r="J413" i="1"/>
  <c r="I413" i="1"/>
  <c r="H413" i="1"/>
  <c r="K413" i="1" s="1"/>
  <c r="L413" i="1" s="1"/>
  <c r="J411" i="1"/>
  <c r="I411" i="1"/>
  <c r="H411" i="1"/>
  <c r="K411" i="1" s="1"/>
  <c r="L411" i="1" s="1"/>
  <c r="K410" i="1"/>
  <c r="L410" i="1" s="1"/>
  <c r="J410" i="1"/>
  <c r="I410" i="1"/>
  <c r="H410" i="1"/>
  <c r="L409" i="1"/>
  <c r="J409" i="1"/>
  <c r="I409" i="1"/>
  <c r="H409" i="1"/>
  <c r="K409" i="1" s="1"/>
  <c r="J408" i="1"/>
  <c r="I408" i="1"/>
  <c r="H408" i="1"/>
  <c r="K408" i="1" s="1"/>
  <c r="L408" i="1" s="1"/>
  <c r="J407" i="1"/>
  <c r="I407" i="1"/>
  <c r="H407" i="1"/>
  <c r="K407" i="1" s="1"/>
  <c r="L407" i="1" s="1"/>
  <c r="K406" i="1"/>
  <c r="L406" i="1" s="1"/>
  <c r="J406" i="1"/>
  <c r="I406" i="1"/>
  <c r="H406" i="1"/>
  <c r="L404" i="1"/>
  <c r="J404" i="1"/>
  <c r="I404" i="1"/>
  <c r="H404" i="1"/>
  <c r="K404" i="1" s="1"/>
  <c r="J403" i="1"/>
  <c r="I403" i="1"/>
  <c r="H403" i="1"/>
  <c r="K403" i="1" s="1"/>
  <c r="L403" i="1" s="1"/>
  <c r="J402" i="1"/>
  <c r="I402" i="1"/>
  <c r="H402" i="1"/>
  <c r="K402" i="1" s="1"/>
  <c r="L402" i="1" s="1"/>
  <c r="K401" i="1"/>
  <c r="L401" i="1" s="1"/>
  <c r="J401" i="1"/>
  <c r="I401" i="1"/>
  <c r="H401" i="1"/>
  <c r="L400" i="1"/>
  <c r="J400" i="1"/>
  <c r="I400" i="1"/>
  <c r="H400" i="1"/>
  <c r="K400" i="1" s="1"/>
  <c r="J399" i="1"/>
  <c r="I399" i="1"/>
  <c r="H399" i="1"/>
  <c r="K399" i="1" s="1"/>
  <c r="L399" i="1" s="1"/>
  <c r="J398" i="1"/>
  <c r="I398" i="1"/>
  <c r="H398" i="1"/>
  <c r="K398" i="1" s="1"/>
  <c r="L398" i="1" s="1"/>
  <c r="K397" i="1"/>
  <c r="L397" i="1" s="1"/>
  <c r="J397" i="1"/>
  <c r="I397" i="1"/>
  <c r="H397" i="1"/>
  <c r="L396" i="1"/>
  <c r="J396" i="1"/>
  <c r="I396" i="1"/>
  <c r="H396" i="1"/>
  <c r="K396" i="1" s="1"/>
  <c r="J395" i="1"/>
  <c r="I395" i="1"/>
  <c r="H395" i="1"/>
  <c r="K395" i="1" s="1"/>
  <c r="L395" i="1" s="1"/>
  <c r="J394" i="1"/>
  <c r="I394" i="1"/>
  <c r="H394" i="1"/>
  <c r="K394" i="1" s="1"/>
  <c r="L394" i="1" s="1"/>
  <c r="K393" i="1"/>
  <c r="L393" i="1" s="1"/>
  <c r="J393" i="1"/>
  <c r="I393" i="1"/>
  <c r="H393" i="1"/>
  <c r="L392" i="1"/>
  <c r="J392" i="1"/>
  <c r="I392" i="1"/>
  <c r="H392" i="1"/>
  <c r="K392" i="1" s="1"/>
  <c r="J391" i="1"/>
  <c r="I391" i="1"/>
  <c r="H391" i="1"/>
  <c r="K391" i="1" s="1"/>
  <c r="L391" i="1" s="1"/>
  <c r="J390" i="1"/>
  <c r="I390" i="1"/>
  <c r="H390" i="1"/>
  <c r="K390" i="1" s="1"/>
  <c r="L390" i="1" s="1"/>
  <c r="K389" i="1"/>
  <c r="L389" i="1" s="1"/>
  <c r="J389" i="1"/>
  <c r="I389" i="1"/>
  <c r="H389" i="1"/>
  <c r="L388" i="1"/>
  <c r="J388" i="1"/>
  <c r="I388" i="1"/>
  <c r="H388" i="1"/>
  <c r="K388" i="1" s="1"/>
  <c r="J387" i="1"/>
  <c r="I387" i="1"/>
  <c r="H387" i="1"/>
  <c r="K387" i="1" s="1"/>
  <c r="L387" i="1" s="1"/>
  <c r="J386" i="1"/>
  <c r="I386" i="1"/>
  <c r="H386" i="1"/>
  <c r="K386" i="1" s="1"/>
  <c r="L386" i="1" s="1"/>
  <c r="K385" i="1"/>
  <c r="L385" i="1" s="1"/>
  <c r="J385" i="1"/>
  <c r="I385" i="1"/>
  <c r="H385" i="1"/>
  <c r="L384" i="1"/>
  <c r="J384" i="1"/>
  <c r="I384" i="1"/>
  <c r="H384" i="1"/>
  <c r="K384" i="1" s="1"/>
  <c r="J383" i="1"/>
  <c r="I383" i="1"/>
  <c r="H383" i="1"/>
  <c r="K383" i="1" s="1"/>
  <c r="L383" i="1" s="1"/>
  <c r="J382" i="1"/>
  <c r="I382" i="1"/>
  <c r="H382" i="1"/>
  <c r="K382" i="1" s="1"/>
  <c r="L382" i="1" s="1"/>
  <c r="K381" i="1"/>
  <c r="L381" i="1" s="1"/>
  <c r="J381" i="1"/>
  <c r="I381" i="1"/>
  <c r="H381" i="1"/>
  <c r="L380" i="1"/>
  <c r="J380" i="1"/>
  <c r="I380" i="1"/>
  <c r="H380" i="1"/>
  <c r="K380" i="1" s="1"/>
  <c r="J379" i="1"/>
  <c r="I379" i="1"/>
  <c r="H379" i="1"/>
  <c r="K379" i="1" s="1"/>
  <c r="L379" i="1" s="1"/>
  <c r="J378" i="1"/>
  <c r="I378" i="1"/>
  <c r="H378" i="1"/>
  <c r="K378" i="1" s="1"/>
  <c r="L378" i="1" s="1"/>
  <c r="K377" i="1"/>
  <c r="L377" i="1" s="1"/>
  <c r="J377" i="1"/>
  <c r="I377" i="1"/>
  <c r="H377" i="1"/>
  <c r="L376" i="1"/>
  <c r="J376" i="1"/>
  <c r="I376" i="1"/>
  <c r="H376" i="1"/>
  <c r="K376" i="1" s="1"/>
  <c r="J375" i="1"/>
  <c r="I375" i="1"/>
  <c r="H375" i="1"/>
  <c r="K375" i="1" s="1"/>
  <c r="L375" i="1" s="1"/>
  <c r="J374" i="1"/>
  <c r="I374" i="1"/>
  <c r="H374" i="1"/>
  <c r="K374" i="1" s="1"/>
  <c r="L374" i="1" s="1"/>
  <c r="K373" i="1"/>
  <c r="L373" i="1" s="1"/>
  <c r="J373" i="1"/>
  <c r="I373" i="1"/>
  <c r="H373" i="1"/>
  <c r="L372" i="1"/>
  <c r="J372" i="1"/>
  <c r="I372" i="1"/>
  <c r="H372" i="1"/>
  <c r="K372" i="1" s="1"/>
  <c r="J371" i="1"/>
  <c r="I371" i="1"/>
  <c r="H371" i="1"/>
  <c r="K371" i="1" s="1"/>
  <c r="L371" i="1" s="1"/>
  <c r="J370" i="1"/>
  <c r="I370" i="1"/>
  <c r="H370" i="1"/>
  <c r="K370" i="1" s="1"/>
  <c r="L370" i="1" s="1"/>
  <c r="K369" i="1"/>
  <c r="L369" i="1" s="1"/>
  <c r="J369" i="1"/>
  <c r="I369" i="1"/>
  <c r="H369" i="1"/>
  <c r="L368" i="1"/>
  <c r="J368" i="1"/>
  <c r="I368" i="1"/>
  <c r="H368" i="1"/>
  <c r="K368" i="1" s="1"/>
  <c r="J367" i="1"/>
  <c r="I367" i="1"/>
  <c r="H367" i="1"/>
  <c r="K367" i="1" s="1"/>
  <c r="L367" i="1" s="1"/>
  <c r="J366" i="1"/>
  <c r="I366" i="1"/>
  <c r="H366" i="1"/>
  <c r="K365" i="1"/>
  <c r="L365" i="1" s="1"/>
  <c r="J365" i="1"/>
  <c r="I365" i="1"/>
  <c r="H365" i="1"/>
  <c r="L364" i="1"/>
  <c r="J364" i="1"/>
  <c r="I364" i="1"/>
  <c r="H364" i="1"/>
  <c r="K364" i="1" s="1"/>
  <c r="J363" i="1"/>
  <c r="I363" i="1"/>
  <c r="H363" i="1"/>
  <c r="K363" i="1" s="1"/>
  <c r="L363" i="1" s="1"/>
  <c r="J361" i="1"/>
  <c r="I361" i="1"/>
  <c r="H361" i="1"/>
  <c r="K360" i="1"/>
  <c r="L360" i="1" s="1"/>
  <c r="J360" i="1"/>
  <c r="I360" i="1"/>
  <c r="H360" i="1"/>
  <c r="L359" i="1"/>
  <c r="J359" i="1"/>
  <c r="I359" i="1"/>
  <c r="H359" i="1"/>
  <c r="K359" i="1" s="1"/>
  <c r="J358" i="1"/>
  <c r="I358" i="1"/>
  <c r="H358" i="1"/>
  <c r="K358" i="1" s="1"/>
  <c r="L358" i="1" s="1"/>
  <c r="J357" i="1"/>
  <c r="I357" i="1"/>
  <c r="H357" i="1"/>
  <c r="K356" i="1"/>
  <c r="L356" i="1" s="1"/>
  <c r="J356" i="1"/>
  <c r="I356" i="1"/>
  <c r="H356" i="1"/>
  <c r="L355" i="1"/>
  <c r="J355" i="1"/>
  <c r="I355" i="1"/>
  <c r="H355" i="1"/>
  <c r="K355" i="1" s="1"/>
  <c r="J354" i="1"/>
  <c r="I354" i="1"/>
  <c r="H354" i="1"/>
  <c r="K354" i="1" s="1"/>
  <c r="L354" i="1" s="1"/>
  <c r="J353" i="1"/>
  <c r="I353" i="1"/>
  <c r="H353" i="1"/>
  <c r="K352" i="1"/>
  <c r="L352" i="1" s="1"/>
  <c r="J352" i="1"/>
  <c r="I352" i="1"/>
  <c r="H352" i="1"/>
  <c r="L351" i="1"/>
  <c r="J351" i="1"/>
  <c r="I351" i="1"/>
  <c r="H351" i="1"/>
  <c r="K351" i="1" s="1"/>
  <c r="J350" i="1"/>
  <c r="I350" i="1"/>
  <c r="H350" i="1"/>
  <c r="K350" i="1" s="1"/>
  <c r="L350" i="1" s="1"/>
  <c r="J349" i="1"/>
  <c r="I349" i="1"/>
  <c r="H349" i="1"/>
  <c r="K348" i="1"/>
  <c r="L348" i="1" s="1"/>
  <c r="J348" i="1"/>
  <c r="I348" i="1"/>
  <c r="H348" i="1"/>
  <c r="L347" i="1"/>
  <c r="J347" i="1"/>
  <c r="I347" i="1"/>
  <c r="H347" i="1"/>
  <c r="K347" i="1" s="1"/>
  <c r="J346" i="1"/>
  <c r="I346" i="1"/>
  <c r="H346" i="1"/>
  <c r="K346" i="1" s="1"/>
  <c r="L346" i="1" s="1"/>
  <c r="J345" i="1"/>
  <c r="I345" i="1"/>
  <c r="H345" i="1"/>
  <c r="K343" i="1"/>
  <c r="L343" i="1" s="1"/>
  <c r="J343" i="1"/>
  <c r="I343" i="1"/>
  <c r="H343" i="1"/>
  <c r="L342" i="1"/>
  <c r="J342" i="1"/>
  <c r="I342" i="1"/>
  <c r="H342" i="1"/>
  <c r="K342" i="1" s="1"/>
  <c r="J341" i="1"/>
  <c r="I341" i="1"/>
  <c r="H341" i="1"/>
  <c r="K341" i="1" s="1"/>
  <c r="L341" i="1" s="1"/>
  <c r="J339" i="1"/>
  <c r="I339" i="1"/>
  <c r="H339" i="1"/>
  <c r="K338" i="1"/>
  <c r="L338" i="1" s="1"/>
  <c r="J338" i="1"/>
  <c r="I338" i="1"/>
  <c r="H338" i="1"/>
  <c r="L337" i="1"/>
  <c r="J337" i="1"/>
  <c r="I337" i="1"/>
  <c r="H337" i="1"/>
  <c r="K337" i="1" s="1"/>
  <c r="J336" i="1"/>
  <c r="I336" i="1"/>
  <c r="H336" i="1"/>
  <c r="K336" i="1" s="1"/>
  <c r="L336" i="1" s="1"/>
  <c r="J334" i="1"/>
  <c r="I334" i="1"/>
  <c r="H334" i="1"/>
  <c r="K333" i="1"/>
  <c r="L333" i="1" s="1"/>
  <c r="J333" i="1"/>
  <c r="I333" i="1"/>
  <c r="H333" i="1"/>
  <c r="L332" i="1"/>
  <c r="J332" i="1"/>
  <c r="I332" i="1"/>
  <c r="H332" i="1"/>
  <c r="K332" i="1" s="1"/>
  <c r="J330" i="1"/>
  <c r="I330" i="1"/>
  <c r="H330" i="1"/>
  <c r="K330" i="1" s="1"/>
  <c r="L330" i="1" s="1"/>
  <c r="J329" i="1"/>
  <c r="I329" i="1"/>
  <c r="H329" i="1"/>
  <c r="K328" i="1"/>
  <c r="L328" i="1" s="1"/>
  <c r="J328" i="1"/>
  <c r="I328" i="1"/>
  <c r="H328" i="1"/>
  <c r="L327" i="1"/>
  <c r="J327" i="1"/>
  <c r="I327" i="1"/>
  <c r="H327" i="1"/>
  <c r="K327" i="1" s="1"/>
  <c r="J326" i="1"/>
  <c r="I326" i="1"/>
  <c r="H326" i="1"/>
  <c r="K326" i="1" s="1"/>
  <c r="L326" i="1" s="1"/>
  <c r="J325" i="1"/>
  <c r="I325" i="1"/>
  <c r="H325" i="1"/>
  <c r="K324" i="1"/>
  <c r="L324" i="1" s="1"/>
  <c r="J324" i="1"/>
  <c r="I324" i="1"/>
  <c r="H324" i="1"/>
  <c r="L323" i="1"/>
  <c r="J323" i="1"/>
  <c r="I323" i="1"/>
  <c r="H323" i="1"/>
  <c r="K323" i="1" s="1"/>
  <c r="J321" i="1"/>
  <c r="I321" i="1"/>
  <c r="H321" i="1"/>
  <c r="K321" i="1" s="1"/>
  <c r="L321" i="1" s="1"/>
  <c r="J320" i="1"/>
  <c r="I320" i="1"/>
  <c r="H320" i="1"/>
  <c r="K318" i="1"/>
  <c r="L318" i="1" s="1"/>
  <c r="J318" i="1"/>
  <c r="I318" i="1"/>
  <c r="H318" i="1"/>
  <c r="L317" i="1"/>
  <c r="J317" i="1"/>
  <c r="I317" i="1"/>
  <c r="H317" i="1"/>
  <c r="K317" i="1" s="1"/>
  <c r="J315" i="1"/>
  <c r="I315" i="1"/>
  <c r="H315" i="1"/>
  <c r="K315" i="1" s="1"/>
  <c r="L315" i="1" s="1"/>
  <c r="J313" i="1"/>
  <c r="I313" i="1"/>
  <c r="H313" i="1"/>
  <c r="K311" i="1"/>
  <c r="L311" i="1" s="1"/>
  <c r="J311" i="1"/>
  <c r="I311" i="1"/>
  <c r="H311" i="1"/>
  <c r="L310" i="1"/>
  <c r="J310" i="1"/>
  <c r="I310" i="1"/>
  <c r="H310" i="1"/>
  <c r="K310" i="1" s="1"/>
  <c r="J309" i="1"/>
  <c r="I309" i="1"/>
  <c r="H309" i="1"/>
  <c r="K309" i="1" s="1"/>
  <c r="L309" i="1" s="1"/>
  <c r="J308" i="1"/>
  <c r="I308" i="1"/>
  <c r="H308" i="1"/>
  <c r="K307" i="1"/>
  <c r="L307" i="1" s="1"/>
  <c r="J307" i="1"/>
  <c r="I307" i="1"/>
  <c r="H307" i="1"/>
  <c r="L306" i="1"/>
  <c r="J306" i="1"/>
  <c r="I306" i="1"/>
  <c r="H306" i="1"/>
  <c r="K306" i="1" s="1"/>
  <c r="J305" i="1"/>
  <c r="I305" i="1"/>
  <c r="H305" i="1"/>
  <c r="K305" i="1" s="1"/>
  <c r="L305" i="1" s="1"/>
  <c r="J303" i="1"/>
  <c r="I303" i="1"/>
  <c r="H303" i="1"/>
  <c r="K302" i="1"/>
  <c r="L302" i="1" s="1"/>
  <c r="J302" i="1"/>
  <c r="I302" i="1"/>
  <c r="H302" i="1"/>
  <c r="L300" i="1"/>
  <c r="J300" i="1"/>
  <c r="I300" i="1"/>
  <c r="H300" i="1"/>
  <c r="K300" i="1" s="1"/>
  <c r="J299" i="1"/>
  <c r="I299" i="1"/>
  <c r="H299" i="1"/>
  <c r="K299" i="1" s="1"/>
  <c r="L299" i="1" s="1"/>
  <c r="J298" i="1"/>
  <c r="I298" i="1"/>
  <c r="H298" i="1"/>
  <c r="K297" i="1"/>
  <c r="L297" i="1" s="1"/>
  <c r="J297" i="1"/>
  <c r="I297" i="1"/>
  <c r="H297" i="1"/>
  <c r="L296" i="1"/>
  <c r="J296" i="1"/>
  <c r="I296" i="1"/>
  <c r="H296" i="1"/>
  <c r="K296" i="1" s="1"/>
  <c r="J295" i="1"/>
  <c r="I295" i="1"/>
  <c r="H295" i="1"/>
  <c r="K295" i="1" s="1"/>
  <c r="L295" i="1" s="1"/>
  <c r="J293" i="1"/>
  <c r="I293" i="1"/>
  <c r="H293" i="1"/>
  <c r="K292" i="1"/>
  <c r="L292" i="1" s="1"/>
  <c r="J292" i="1"/>
  <c r="I292" i="1"/>
  <c r="H292" i="1"/>
  <c r="L291" i="1"/>
  <c r="J291" i="1"/>
  <c r="I291" i="1"/>
  <c r="H291" i="1"/>
  <c r="K291" i="1" s="1"/>
  <c r="J290" i="1"/>
  <c r="I290" i="1"/>
  <c r="H290" i="1"/>
  <c r="K290" i="1" s="1"/>
  <c r="L290" i="1" s="1"/>
  <c r="J289" i="1"/>
  <c r="I289" i="1"/>
  <c r="H289" i="1"/>
  <c r="K287" i="1"/>
  <c r="L287" i="1" s="1"/>
  <c r="J287" i="1"/>
  <c r="I287" i="1"/>
  <c r="H287" i="1"/>
  <c r="L286" i="1"/>
  <c r="J286" i="1"/>
  <c r="I286" i="1"/>
  <c r="H286" i="1"/>
  <c r="K286" i="1" s="1"/>
  <c r="J285" i="1"/>
  <c r="I285" i="1"/>
  <c r="H285" i="1"/>
  <c r="K285" i="1" s="1"/>
  <c r="L285" i="1" s="1"/>
  <c r="J284" i="1"/>
  <c r="I284" i="1"/>
  <c r="H284" i="1"/>
  <c r="K283" i="1"/>
  <c r="L283" i="1" s="1"/>
  <c r="J283" i="1"/>
  <c r="I283" i="1"/>
  <c r="H283" i="1"/>
  <c r="L282" i="1"/>
  <c r="J282" i="1"/>
  <c r="I282" i="1"/>
  <c r="H282" i="1"/>
  <c r="K282" i="1" s="1"/>
  <c r="J281" i="1"/>
  <c r="I281" i="1"/>
  <c r="H281" i="1"/>
  <c r="K281" i="1" s="1"/>
  <c r="L281" i="1" s="1"/>
  <c r="J280" i="1"/>
  <c r="I280" i="1"/>
  <c r="H280" i="1"/>
  <c r="K279" i="1"/>
  <c r="L279" i="1" s="1"/>
  <c r="J279" i="1"/>
  <c r="I279" i="1"/>
  <c r="H279" i="1"/>
  <c r="L278" i="1"/>
  <c r="J278" i="1"/>
  <c r="I278" i="1"/>
  <c r="H278" i="1"/>
  <c r="K278" i="1" s="1"/>
  <c r="J276" i="1"/>
  <c r="I276" i="1"/>
  <c r="H276" i="1"/>
  <c r="K276" i="1" s="1"/>
  <c r="L276" i="1" s="1"/>
  <c r="J275" i="1"/>
  <c r="I275" i="1"/>
  <c r="H275" i="1"/>
  <c r="K274" i="1"/>
  <c r="L274" i="1" s="1"/>
  <c r="J274" i="1"/>
  <c r="I274" i="1"/>
  <c r="H274" i="1"/>
  <c r="L273" i="1"/>
  <c r="J273" i="1"/>
  <c r="I273" i="1"/>
  <c r="H273" i="1"/>
  <c r="K273" i="1" s="1"/>
  <c r="J272" i="1"/>
  <c r="I272" i="1"/>
  <c r="H272" i="1"/>
  <c r="K272" i="1" s="1"/>
  <c r="L272" i="1" s="1"/>
  <c r="J271" i="1"/>
  <c r="I271" i="1"/>
  <c r="H271" i="1"/>
  <c r="K270" i="1"/>
  <c r="L270" i="1" s="1"/>
  <c r="J270" i="1"/>
  <c r="I270" i="1"/>
  <c r="H270" i="1"/>
  <c r="L269" i="1"/>
  <c r="J269" i="1"/>
  <c r="I269" i="1"/>
  <c r="H269" i="1"/>
  <c r="K269" i="1" s="1"/>
  <c r="J268" i="1"/>
  <c r="I268" i="1"/>
  <c r="H268" i="1"/>
  <c r="K268" i="1" s="1"/>
  <c r="L268" i="1" s="1"/>
  <c r="J267" i="1"/>
  <c r="I267" i="1"/>
  <c r="H267" i="1"/>
  <c r="K265" i="1"/>
  <c r="L265" i="1" s="1"/>
  <c r="J265" i="1"/>
  <c r="I265" i="1"/>
  <c r="H265" i="1"/>
  <c r="L264" i="1"/>
  <c r="J264" i="1"/>
  <c r="I264" i="1"/>
  <c r="H264" i="1"/>
  <c r="K264" i="1" s="1"/>
  <c r="J263" i="1"/>
  <c r="I263" i="1"/>
  <c r="H263" i="1"/>
  <c r="K263" i="1" s="1"/>
  <c r="L263" i="1" s="1"/>
  <c r="J262" i="1"/>
  <c r="I262" i="1"/>
  <c r="H262" i="1"/>
  <c r="K261" i="1"/>
  <c r="L261" i="1" s="1"/>
  <c r="J261" i="1"/>
  <c r="I261" i="1"/>
  <c r="H261" i="1"/>
  <c r="L260" i="1"/>
  <c r="J260" i="1"/>
  <c r="I260" i="1"/>
  <c r="H260" i="1"/>
  <c r="K260" i="1" s="1"/>
  <c r="J259" i="1"/>
  <c r="I259" i="1"/>
  <c r="H259" i="1"/>
  <c r="K259" i="1" s="1"/>
  <c r="L259" i="1" s="1"/>
  <c r="J257" i="1"/>
  <c r="I257" i="1"/>
  <c r="H257" i="1"/>
  <c r="K256" i="1"/>
  <c r="L256" i="1" s="1"/>
  <c r="J256" i="1"/>
  <c r="I256" i="1"/>
  <c r="H256" i="1"/>
  <c r="L255" i="1"/>
  <c r="J255" i="1"/>
  <c r="I255" i="1"/>
  <c r="H255" i="1"/>
  <c r="K255" i="1" s="1"/>
  <c r="J254" i="1"/>
  <c r="I254" i="1"/>
  <c r="H254" i="1"/>
  <c r="K254" i="1" s="1"/>
  <c r="L254" i="1" s="1"/>
  <c r="J253" i="1"/>
  <c r="I253" i="1"/>
  <c r="H253" i="1"/>
  <c r="K252" i="1"/>
  <c r="L252" i="1" s="1"/>
  <c r="J252" i="1"/>
  <c r="I252" i="1"/>
  <c r="H252" i="1"/>
  <c r="L251" i="1"/>
  <c r="J251" i="1"/>
  <c r="I251" i="1"/>
  <c r="H251" i="1"/>
  <c r="K251" i="1" s="1"/>
  <c r="J250" i="1"/>
  <c r="I250" i="1"/>
  <c r="H250" i="1"/>
  <c r="K250" i="1" s="1"/>
  <c r="L250" i="1" s="1"/>
  <c r="J249" i="1"/>
  <c r="I249" i="1"/>
  <c r="H249" i="1"/>
  <c r="K248" i="1"/>
  <c r="L248" i="1" s="1"/>
  <c r="J248" i="1"/>
  <c r="I248" i="1"/>
  <c r="H248" i="1"/>
  <c r="L246" i="1"/>
  <c r="J246" i="1"/>
  <c r="I246" i="1"/>
  <c r="H246" i="1"/>
  <c r="K246" i="1" s="1"/>
  <c r="J245" i="1"/>
  <c r="I245" i="1"/>
  <c r="H245" i="1"/>
  <c r="K245" i="1" s="1"/>
  <c r="L245" i="1" s="1"/>
  <c r="J244" i="1"/>
  <c r="I244" i="1"/>
  <c r="H244" i="1"/>
  <c r="K243" i="1"/>
  <c r="L243" i="1" s="1"/>
  <c r="J243" i="1"/>
  <c r="I243" i="1"/>
  <c r="H243" i="1"/>
  <c r="L242" i="1"/>
  <c r="J242" i="1"/>
  <c r="I242" i="1"/>
  <c r="H242" i="1"/>
  <c r="K242" i="1" s="1"/>
  <c r="J240" i="1"/>
  <c r="I240" i="1"/>
  <c r="H240" i="1"/>
  <c r="K240" i="1" s="1"/>
  <c r="L240" i="1" s="1"/>
  <c r="J239" i="1"/>
  <c r="I239" i="1"/>
  <c r="H239" i="1"/>
  <c r="K238" i="1"/>
  <c r="L238" i="1" s="1"/>
  <c r="J238" i="1"/>
  <c r="I238" i="1"/>
  <c r="H238" i="1"/>
  <c r="L236" i="1"/>
  <c r="J236" i="1"/>
  <c r="I236" i="1"/>
  <c r="H236" i="1"/>
  <c r="K236" i="1" s="1"/>
  <c r="J235" i="1"/>
  <c r="I235" i="1"/>
  <c r="H235" i="1"/>
  <c r="K235" i="1" s="1"/>
  <c r="L235" i="1" s="1"/>
  <c r="J234" i="1"/>
  <c r="I234" i="1"/>
  <c r="H234" i="1"/>
  <c r="L233" i="1"/>
  <c r="J233" i="1"/>
  <c r="I233" i="1"/>
  <c r="H233" i="1"/>
  <c r="K233" i="1" s="1"/>
  <c r="J232" i="1"/>
  <c r="I232" i="1"/>
  <c r="H232" i="1"/>
  <c r="K232" i="1" s="1"/>
  <c r="L232" i="1" s="1"/>
  <c r="J231" i="1"/>
  <c r="I231" i="1"/>
  <c r="K231" i="1" s="1"/>
  <c r="L231" i="1" s="1"/>
  <c r="H231" i="1"/>
  <c r="K230" i="1"/>
  <c r="L230" i="1" s="1"/>
  <c r="J230" i="1"/>
  <c r="I230" i="1"/>
  <c r="H230" i="1"/>
  <c r="L229" i="1"/>
  <c r="J229" i="1"/>
  <c r="I229" i="1"/>
  <c r="H229" i="1"/>
  <c r="K229" i="1" s="1"/>
  <c r="J227" i="1"/>
  <c r="I227" i="1"/>
  <c r="H227" i="1"/>
  <c r="K227" i="1" s="1"/>
  <c r="L227" i="1" s="1"/>
  <c r="J226" i="1"/>
  <c r="I226" i="1"/>
  <c r="K226" i="1" s="1"/>
  <c r="L226" i="1" s="1"/>
  <c r="H226" i="1"/>
  <c r="K225" i="1"/>
  <c r="L225" i="1" s="1"/>
  <c r="J225" i="1"/>
  <c r="I225" i="1"/>
  <c r="H225" i="1"/>
  <c r="L224" i="1"/>
  <c r="J224" i="1"/>
  <c r="I224" i="1"/>
  <c r="H224" i="1"/>
  <c r="K224" i="1" s="1"/>
  <c r="J223" i="1"/>
  <c r="I223" i="1"/>
  <c r="H223" i="1"/>
  <c r="K223" i="1" s="1"/>
  <c r="L223" i="1" s="1"/>
  <c r="J222" i="1"/>
  <c r="I222" i="1"/>
  <c r="K222" i="1" s="1"/>
  <c r="L222" i="1" s="1"/>
  <c r="H222" i="1"/>
  <c r="K221" i="1"/>
  <c r="L221" i="1" s="1"/>
  <c r="J221" i="1"/>
  <c r="I221" i="1"/>
  <c r="H221" i="1"/>
  <c r="L220" i="1"/>
  <c r="J220" i="1"/>
  <c r="I220" i="1"/>
  <c r="H220" i="1"/>
  <c r="K220" i="1" s="1"/>
  <c r="J219" i="1"/>
  <c r="I219" i="1"/>
  <c r="H219" i="1"/>
  <c r="K219" i="1" s="1"/>
  <c r="L219" i="1" s="1"/>
  <c r="J218" i="1"/>
  <c r="I218" i="1"/>
  <c r="K218" i="1" s="1"/>
  <c r="L218" i="1" s="1"/>
  <c r="H218" i="1"/>
  <c r="K217" i="1"/>
  <c r="L217" i="1" s="1"/>
  <c r="J217" i="1"/>
  <c r="I217" i="1"/>
  <c r="H217" i="1"/>
  <c r="L216" i="1"/>
  <c r="J216" i="1"/>
  <c r="I216" i="1"/>
  <c r="H216" i="1"/>
  <c r="K216" i="1" s="1"/>
  <c r="J215" i="1"/>
  <c r="I215" i="1"/>
  <c r="H215" i="1"/>
  <c r="K215" i="1" s="1"/>
  <c r="L215" i="1" s="1"/>
  <c r="J214" i="1"/>
  <c r="I214" i="1"/>
  <c r="K214" i="1" s="1"/>
  <c r="L214" i="1" s="1"/>
  <c r="H214" i="1"/>
  <c r="K213" i="1"/>
  <c r="L213" i="1" s="1"/>
  <c r="J213" i="1"/>
  <c r="I213" i="1"/>
  <c r="H213" i="1"/>
  <c r="L212" i="1"/>
  <c r="J212" i="1"/>
  <c r="I212" i="1"/>
  <c r="H212" i="1"/>
  <c r="K212" i="1" s="1"/>
  <c r="J211" i="1"/>
  <c r="I211" i="1"/>
  <c r="H211" i="1"/>
  <c r="K211" i="1" s="1"/>
  <c r="L211" i="1" s="1"/>
  <c r="J210" i="1"/>
  <c r="I210" i="1"/>
  <c r="K210" i="1" s="1"/>
  <c r="L210" i="1" s="1"/>
  <c r="H210" i="1"/>
  <c r="K209" i="1"/>
  <c r="L209" i="1" s="1"/>
  <c r="J209" i="1"/>
  <c r="I209" i="1"/>
  <c r="H209" i="1"/>
  <c r="L208" i="1"/>
  <c r="J208" i="1"/>
  <c r="I208" i="1"/>
  <c r="H208" i="1"/>
  <c r="K208" i="1" s="1"/>
  <c r="J207" i="1"/>
  <c r="I207" i="1"/>
  <c r="H207" i="1"/>
  <c r="K207" i="1" s="1"/>
  <c r="L207" i="1" s="1"/>
  <c r="J206" i="1"/>
  <c r="I206" i="1"/>
  <c r="K206" i="1" s="1"/>
  <c r="L206" i="1" s="1"/>
  <c r="H206" i="1"/>
  <c r="K205" i="1"/>
  <c r="L205" i="1" s="1"/>
  <c r="J205" i="1"/>
  <c r="I205" i="1"/>
  <c r="H205" i="1"/>
  <c r="L204" i="1"/>
  <c r="J204" i="1"/>
  <c r="I204" i="1"/>
  <c r="H204" i="1"/>
  <c r="K204" i="1" s="1"/>
  <c r="J203" i="1"/>
  <c r="I203" i="1"/>
  <c r="H203" i="1"/>
  <c r="K203" i="1" s="1"/>
  <c r="L203" i="1" s="1"/>
  <c r="J202" i="1"/>
  <c r="I202" i="1"/>
  <c r="K202" i="1" s="1"/>
  <c r="L202" i="1" s="1"/>
  <c r="H202" i="1"/>
  <c r="K201" i="1"/>
  <c r="L201" i="1" s="1"/>
  <c r="J201" i="1"/>
  <c r="I201" i="1"/>
  <c r="H201" i="1"/>
  <c r="L200" i="1"/>
  <c r="J200" i="1"/>
  <c r="I200" i="1"/>
  <c r="H200" i="1"/>
  <c r="K200" i="1" s="1"/>
  <c r="J199" i="1"/>
  <c r="I199" i="1"/>
  <c r="H199" i="1"/>
  <c r="K199" i="1" s="1"/>
  <c r="L199" i="1" s="1"/>
  <c r="J198" i="1"/>
  <c r="I198" i="1"/>
  <c r="K198" i="1" s="1"/>
  <c r="L198" i="1" s="1"/>
  <c r="H198" i="1"/>
  <c r="K197" i="1"/>
  <c r="L197" i="1" s="1"/>
  <c r="J197" i="1"/>
  <c r="I197" i="1"/>
  <c r="H197" i="1"/>
  <c r="L196" i="1"/>
  <c r="J196" i="1"/>
  <c r="I196" i="1"/>
  <c r="H196" i="1"/>
  <c r="K196" i="1" s="1"/>
  <c r="J195" i="1"/>
  <c r="I195" i="1"/>
  <c r="H195" i="1"/>
  <c r="K195" i="1" s="1"/>
  <c r="L195" i="1" s="1"/>
  <c r="J194" i="1"/>
  <c r="I194" i="1"/>
  <c r="K194" i="1" s="1"/>
  <c r="L194" i="1" s="1"/>
  <c r="H194" i="1"/>
  <c r="K193" i="1"/>
  <c r="L193" i="1" s="1"/>
  <c r="J193" i="1"/>
  <c r="I193" i="1"/>
  <c r="H193" i="1"/>
  <c r="L192" i="1"/>
  <c r="J192" i="1"/>
  <c r="I192" i="1"/>
  <c r="H192" i="1"/>
  <c r="K192" i="1" s="1"/>
  <c r="J191" i="1"/>
  <c r="I191" i="1"/>
  <c r="H191" i="1"/>
  <c r="K191" i="1" s="1"/>
  <c r="L191" i="1" s="1"/>
  <c r="J190" i="1"/>
  <c r="I190" i="1"/>
  <c r="K190" i="1" s="1"/>
  <c r="L190" i="1" s="1"/>
  <c r="H190" i="1"/>
  <c r="K189" i="1"/>
  <c r="L189" i="1" s="1"/>
  <c r="J189" i="1"/>
  <c r="I189" i="1"/>
  <c r="H189" i="1"/>
  <c r="L188" i="1"/>
  <c r="J188" i="1"/>
  <c r="I188" i="1"/>
  <c r="H188" i="1"/>
  <c r="K188" i="1" s="1"/>
  <c r="J187" i="1"/>
  <c r="I187" i="1"/>
  <c r="H187" i="1"/>
  <c r="K187" i="1" s="1"/>
  <c r="L187" i="1" s="1"/>
  <c r="J186" i="1"/>
  <c r="I186" i="1"/>
  <c r="K186" i="1" s="1"/>
  <c r="L186" i="1" s="1"/>
  <c r="H186" i="1"/>
  <c r="K185" i="1"/>
  <c r="L185" i="1" s="1"/>
  <c r="J185" i="1"/>
  <c r="I185" i="1"/>
  <c r="H185" i="1"/>
  <c r="L184" i="1"/>
  <c r="J184" i="1"/>
  <c r="I184" i="1"/>
  <c r="H184" i="1"/>
  <c r="K184" i="1" s="1"/>
  <c r="J183" i="1"/>
  <c r="I183" i="1"/>
  <c r="H183" i="1"/>
  <c r="K183" i="1" s="1"/>
  <c r="L183" i="1" s="1"/>
  <c r="J182" i="1"/>
  <c r="I182" i="1"/>
  <c r="K182" i="1" s="1"/>
  <c r="L182" i="1" s="1"/>
  <c r="H182" i="1"/>
  <c r="K181" i="1"/>
  <c r="L181" i="1" s="1"/>
  <c r="J181" i="1"/>
  <c r="I181" i="1"/>
  <c r="H181" i="1"/>
  <c r="L180" i="1"/>
  <c r="J180" i="1"/>
  <c r="I180" i="1"/>
  <c r="H180" i="1"/>
  <c r="K180" i="1" s="1"/>
  <c r="J179" i="1"/>
  <c r="I179" i="1"/>
  <c r="H179" i="1"/>
  <c r="K179" i="1" s="1"/>
  <c r="L179" i="1" s="1"/>
  <c r="J177" i="1"/>
  <c r="I177" i="1"/>
  <c r="K177" i="1" s="1"/>
  <c r="L177" i="1" s="1"/>
  <c r="H177" i="1"/>
  <c r="K175" i="1"/>
  <c r="L175" i="1" s="1"/>
  <c r="J175" i="1"/>
  <c r="I175" i="1"/>
  <c r="H175" i="1"/>
  <c r="L174" i="1"/>
  <c r="J174" i="1"/>
  <c r="I174" i="1"/>
  <c r="H174" i="1"/>
  <c r="K174" i="1" s="1"/>
  <c r="J173" i="1"/>
  <c r="I173" i="1"/>
  <c r="H173" i="1"/>
  <c r="K173" i="1" s="1"/>
  <c r="L173" i="1" s="1"/>
  <c r="J172" i="1"/>
  <c r="I172" i="1"/>
  <c r="K172" i="1" s="1"/>
  <c r="L172" i="1" s="1"/>
  <c r="H172" i="1"/>
  <c r="K171" i="1"/>
  <c r="L171" i="1" s="1"/>
  <c r="J171" i="1"/>
  <c r="I171" i="1"/>
  <c r="H171" i="1"/>
  <c r="L170" i="1"/>
  <c r="J170" i="1"/>
  <c r="I170" i="1"/>
  <c r="H170" i="1"/>
  <c r="K170" i="1" s="1"/>
  <c r="J169" i="1"/>
  <c r="I169" i="1"/>
  <c r="H169" i="1"/>
  <c r="K169" i="1" s="1"/>
  <c r="L169" i="1" s="1"/>
  <c r="J168" i="1"/>
  <c r="I168" i="1"/>
  <c r="K168" i="1" s="1"/>
  <c r="L168" i="1" s="1"/>
  <c r="H168" i="1"/>
  <c r="K167" i="1"/>
  <c r="L167" i="1" s="1"/>
  <c r="J167" i="1"/>
  <c r="I167" i="1"/>
  <c r="H167" i="1"/>
  <c r="L166" i="1"/>
  <c r="J166" i="1"/>
  <c r="I166" i="1"/>
  <c r="H166" i="1"/>
  <c r="K166" i="1" s="1"/>
  <c r="J165" i="1"/>
  <c r="I165" i="1"/>
  <c r="H165" i="1"/>
  <c r="K165" i="1" s="1"/>
  <c r="L165" i="1" s="1"/>
  <c r="J164" i="1"/>
  <c r="I164" i="1"/>
  <c r="K164" i="1" s="1"/>
  <c r="L164" i="1" s="1"/>
  <c r="H164" i="1"/>
  <c r="K163" i="1"/>
  <c r="L163" i="1" s="1"/>
  <c r="J163" i="1"/>
  <c r="I163" i="1"/>
  <c r="H163" i="1"/>
  <c r="L162" i="1"/>
  <c r="J162" i="1"/>
  <c r="I162" i="1"/>
  <c r="H162" i="1"/>
  <c r="K162" i="1" s="1"/>
  <c r="J161" i="1"/>
  <c r="I161" i="1"/>
  <c r="H161" i="1"/>
  <c r="K161" i="1" s="1"/>
  <c r="L161" i="1" s="1"/>
  <c r="J160" i="1"/>
  <c r="I160" i="1"/>
  <c r="K160" i="1" s="1"/>
  <c r="L160" i="1" s="1"/>
  <c r="H160" i="1"/>
  <c r="K158" i="1"/>
  <c r="L158" i="1" s="1"/>
  <c r="J158" i="1"/>
  <c r="I158" i="1"/>
  <c r="H158" i="1"/>
  <c r="L157" i="1"/>
  <c r="J157" i="1"/>
  <c r="I157" i="1"/>
  <c r="H157" i="1"/>
  <c r="K157" i="1" s="1"/>
  <c r="J156" i="1"/>
  <c r="I156" i="1"/>
  <c r="H156" i="1"/>
  <c r="K156" i="1" s="1"/>
  <c r="L156" i="1" s="1"/>
  <c r="J155" i="1"/>
  <c r="I155" i="1"/>
  <c r="K155" i="1" s="1"/>
  <c r="L155" i="1" s="1"/>
  <c r="H155" i="1"/>
  <c r="K154" i="1"/>
  <c r="L154" i="1" s="1"/>
  <c r="J154" i="1"/>
  <c r="I154" i="1"/>
  <c r="H154" i="1"/>
  <c r="L153" i="1"/>
  <c r="J153" i="1"/>
  <c r="I153" i="1"/>
  <c r="H153" i="1"/>
  <c r="K153" i="1" s="1"/>
  <c r="J152" i="1"/>
  <c r="I152" i="1"/>
  <c r="H152" i="1"/>
  <c r="K152" i="1" s="1"/>
  <c r="L152" i="1" s="1"/>
  <c r="J151" i="1"/>
  <c r="I151" i="1"/>
  <c r="K151" i="1" s="1"/>
  <c r="L151" i="1" s="1"/>
  <c r="H151" i="1"/>
  <c r="K150" i="1"/>
  <c r="L150" i="1" s="1"/>
  <c r="J150" i="1"/>
  <c r="I150" i="1"/>
  <c r="H150" i="1"/>
  <c r="L149" i="1"/>
  <c r="J149" i="1"/>
  <c r="I149" i="1"/>
  <c r="H149" i="1"/>
  <c r="K149" i="1" s="1"/>
  <c r="J148" i="1"/>
  <c r="I148" i="1"/>
  <c r="H148" i="1"/>
  <c r="K148" i="1" s="1"/>
  <c r="L148" i="1" s="1"/>
  <c r="J147" i="1"/>
  <c r="I147" i="1"/>
  <c r="K147" i="1" s="1"/>
  <c r="L147" i="1" s="1"/>
  <c r="H147" i="1"/>
  <c r="K146" i="1"/>
  <c r="L146" i="1" s="1"/>
  <c r="J146" i="1"/>
  <c r="I146" i="1"/>
  <c r="H146" i="1"/>
  <c r="L145" i="1"/>
  <c r="J145" i="1"/>
  <c r="I145" i="1"/>
  <c r="H145" i="1"/>
  <c r="K145" i="1" s="1"/>
  <c r="J144" i="1"/>
  <c r="I144" i="1"/>
  <c r="H144" i="1"/>
  <c r="J143" i="1"/>
  <c r="I143" i="1"/>
  <c r="H143" i="1"/>
  <c r="J142" i="1"/>
  <c r="K142" i="1" s="1"/>
  <c r="L142" i="1" s="1"/>
  <c r="I142" i="1"/>
  <c r="H142" i="1"/>
  <c r="K141" i="1"/>
  <c r="L141" i="1" s="1"/>
  <c r="J141" i="1"/>
  <c r="I141" i="1"/>
  <c r="H141" i="1"/>
  <c r="J140" i="1"/>
  <c r="I140" i="1"/>
  <c r="H140" i="1"/>
  <c r="J139" i="1"/>
  <c r="I139" i="1"/>
  <c r="H139" i="1"/>
  <c r="J137" i="1"/>
  <c r="K137" i="1" s="1"/>
  <c r="L137" i="1" s="1"/>
  <c r="I137" i="1"/>
  <c r="H137" i="1"/>
  <c r="K136" i="1"/>
  <c r="L136" i="1" s="1"/>
  <c r="J136" i="1"/>
  <c r="I136" i="1"/>
  <c r="H136" i="1"/>
  <c r="J134" i="1"/>
  <c r="I134" i="1"/>
  <c r="H134" i="1"/>
  <c r="J132" i="1"/>
  <c r="I132" i="1"/>
  <c r="H132" i="1"/>
  <c r="J131" i="1"/>
  <c r="K131" i="1" s="1"/>
  <c r="L131" i="1" s="1"/>
  <c r="I131" i="1"/>
  <c r="H131" i="1"/>
  <c r="K130" i="1"/>
  <c r="L130" i="1" s="1"/>
  <c r="J130" i="1"/>
  <c r="I130" i="1"/>
  <c r="H130" i="1"/>
  <c r="J129" i="1"/>
  <c r="I129" i="1"/>
  <c r="H129" i="1"/>
  <c r="J128" i="1"/>
  <c r="I128" i="1"/>
  <c r="H128" i="1"/>
  <c r="J127" i="1"/>
  <c r="K127" i="1" s="1"/>
  <c r="L127" i="1" s="1"/>
  <c r="I127" i="1"/>
  <c r="H127" i="1"/>
  <c r="K126" i="1"/>
  <c r="L126" i="1" s="1"/>
  <c r="J126" i="1"/>
  <c r="I126" i="1"/>
  <c r="H126" i="1"/>
  <c r="J125" i="1"/>
  <c r="I125" i="1"/>
  <c r="H125" i="1"/>
  <c r="J124" i="1"/>
  <c r="I124" i="1"/>
  <c r="H124" i="1"/>
  <c r="J123" i="1"/>
  <c r="K123" i="1" s="1"/>
  <c r="L123" i="1" s="1"/>
  <c r="I123" i="1"/>
  <c r="H123" i="1"/>
  <c r="K122" i="1"/>
  <c r="L122" i="1" s="1"/>
  <c r="J122" i="1"/>
  <c r="I122" i="1"/>
  <c r="H122" i="1"/>
  <c r="J121" i="1"/>
  <c r="I121" i="1"/>
  <c r="H121" i="1"/>
  <c r="J120" i="1"/>
  <c r="I120" i="1"/>
  <c r="H120" i="1"/>
  <c r="J119" i="1"/>
  <c r="K119" i="1" s="1"/>
  <c r="L119" i="1" s="1"/>
  <c r="I119" i="1"/>
  <c r="H119" i="1"/>
  <c r="K118" i="1"/>
  <c r="L118" i="1" s="1"/>
  <c r="J118" i="1"/>
  <c r="I118" i="1"/>
  <c r="H118" i="1"/>
  <c r="J117" i="1"/>
  <c r="I117" i="1"/>
  <c r="H117" i="1"/>
  <c r="J116" i="1"/>
  <c r="I116" i="1"/>
  <c r="H116" i="1"/>
  <c r="J115" i="1"/>
  <c r="I115" i="1"/>
  <c r="H115" i="1"/>
  <c r="K115" i="1" s="1"/>
  <c r="L115" i="1" s="1"/>
  <c r="J114" i="1"/>
  <c r="I114" i="1"/>
  <c r="K114" i="1" s="1"/>
  <c r="L114" i="1" s="1"/>
  <c r="H114" i="1"/>
  <c r="J113" i="1"/>
  <c r="I113" i="1"/>
  <c r="H113" i="1"/>
  <c r="J112" i="1"/>
  <c r="I112" i="1"/>
  <c r="K112" i="1" s="1"/>
  <c r="L112" i="1" s="1"/>
  <c r="H112" i="1"/>
  <c r="J111" i="1"/>
  <c r="I111" i="1"/>
  <c r="H111" i="1"/>
  <c r="K111" i="1" s="1"/>
  <c r="L111" i="1" s="1"/>
  <c r="K110" i="1"/>
  <c r="L110" i="1" s="1"/>
  <c r="J110" i="1"/>
  <c r="I110" i="1"/>
  <c r="H110" i="1"/>
  <c r="J109" i="1"/>
  <c r="I109" i="1"/>
  <c r="H109" i="1"/>
  <c r="K108" i="1"/>
  <c r="L108" i="1" s="1"/>
  <c r="J108" i="1"/>
  <c r="I108" i="1"/>
  <c r="H108" i="1"/>
  <c r="J107" i="1"/>
  <c r="I107" i="1"/>
  <c r="H107" i="1"/>
  <c r="K107" i="1" s="1"/>
  <c r="L107" i="1" s="1"/>
  <c r="J106" i="1"/>
  <c r="I106" i="1"/>
  <c r="K106" i="1" s="1"/>
  <c r="L106" i="1" s="1"/>
  <c r="H106" i="1"/>
  <c r="J105" i="1"/>
  <c r="I105" i="1"/>
  <c r="H105" i="1"/>
  <c r="J104" i="1"/>
  <c r="I104" i="1"/>
  <c r="K104" i="1" s="1"/>
  <c r="L104" i="1" s="1"/>
  <c r="H104" i="1"/>
  <c r="J103" i="1"/>
  <c r="I103" i="1"/>
  <c r="H103" i="1"/>
  <c r="K103" i="1" s="1"/>
  <c r="L103" i="1" s="1"/>
  <c r="K102" i="1"/>
  <c r="L102" i="1" s="1"/>
  <c r="J102" i="1"/>
  <c r="I102" i="1"/>
  <c r="H102" i="1"/>
  <c r="J101" i="1"/>
  <c r="I101" i="1"/>
  <c r="H101" i="1"/>
  <c r="K100" i="1"/>
  <c r="L100" i="1" s="1"/>
  <c r="J100" i="1"/>
  <c r="I100" i="1"/>
  <c r="H100" i="1"/>
  <c r="J99" i="1"/>
  <c r="I99" i="1"/>
  <c r="H99" i="1"/>
  <c r="K99" i="1" s="1"/>
  <c r="L99" i="1" s="1"/>
  <c r="J98" i="1"/>
  <c r="I98" i="1"/>
  <c r="K98" i="1" s="1"/>
  <c r="L98" i="1" s="1"/>
  <c r="H98" i="1"/>
  <c r="J97" i="1"/>
  <c r="I97" i="1"/>
  <c r="H97" i="1"/>
  <c r="J96" i="1"/>
  <c r="I96" i="1"/>
  <c r="K96" i="1" s="1"/>
  <c r="L96" i="1" s="1"/>
  <c r="H96" i="1"/>
  <c r="J95" i="1"/>
  <c r="I95" i="1"/>
  <c r="H95" i="1"/>
  <c r="K95" i="1" s="1"/>
  <c r="L95" i="1" s="1"/>
  <c r="K94" i="1"/>
  <c r="L94" i="1" s="1"/>
  <c r="J94" i="1"/>
  <c r="I94" i="1"/>
  <c r="H94" i="1"/>
  <c r="J93" i="1"/>
  <c r="I93" i="1"/>
  <c r="H93" i="1"/>
  <c r="K92" i="1"/>
  <c r="L92" i="1" s="1"/>
  <c r="J92" i="1"/>
  <c r="I92" i="1"/>
  <c r="H92" i="1"/>
  <c r="J91" i="1"/>
  <c r="I91" i="1"/>
  <c r="H91" i="1"/>
  <c r="K91" i="1" s="1"/>
  <c r="L91" i="1" s="1"/>
  <c r="J90" i="1"/>
  <c r="I90" i="1"/>
  <c r="K90" i="1" s="1"/>
  <c r="L90" i="1" s="1"/>
  <c r="H90" i="1"/>
  <c r="J89" i="1"/>
  <c r="I89" i="1"/>
  <c r="H89" i="1"/>
  <c r="J88" i="1"/>
  <c r="I88" i="1"/>
  <c r="K88" i="1" s="1"/>
  <c r="L88" i="1" s="1"/>
  <c r="H88" i="1"/>
  <c r="J87" i="1"/>
  <c r="I87" i="1"/>
  <c r="H87" i="1"/>
  <c r="K87" i="1" s="1"/>
  <c r="L87" i="1" s="1"/>
  <c r="K86" i="1"/>
  <c r="L86" i="1" s="1"/>
  <c r="J86" i="1"/>
  <c r="I86" i="1"/>
  <c r="H86" i="1"/>
  <c r="J85" i="1"/>
  <c r="I85" i="1"/>
  <c r="H85" i="1"/>
  <c r="K84" i="1"/>
  <c r="L84" i="1" s="1"/>
  <c r="J84" i="1"/>
  <c r="I84" i="1"/>
  <c r="H84" i="1"/>
  <c r="J83" i="1"/>
  <c r="I83" i="1"/>
  <c r="H83" i="1"/>
  <c r="K83" i="1" s="1"/>
  <c r="L83" i="1" s="1"/>
  <c r="J82" i="1"/>
  <c r="I82" i="1"/>
  <c r="K82" i="1" s="1"/>
  <c r="L82" i="1" s="1"/>
  <c r="H82" i="1"/>
  <c r="J81" i="1"/>
  <c r="I81" i="1"/>
  <c r="H81" i="1"/>
  <c r="J80" i="1"/>
  <c r="I80" i="1"/>
  <c r="K80" i="1" s="1"/>
  <c r="L80" i="1" s="1"/>
  <c r="H80" i="1"/>
  <c r="J79" i="1"/>
  <c r="I79" i="1"/>
  <c r="H79" i="1"/>
  <c r="K79" i="1" s="1"/>
  <c r="L79" i="1" s="1"/>
  <c r="K78" i="1"/>
  <c r="L78" i="1" s="1"/>
  <c r="J78" i="1"/>
  <c r="I78" i="1"/>
  <c r="H78" i="1"/>
  <c r="J77" i="1"/>
  <c r="I77" i="1"/>
  <c r="H77" i="1"/>
  <c r="K76" i="1"/>
  <c r="L76" i="1" s="1"/>
  <c r="J76" i="1"/>
  <c r="I76" i="1"/>
  <c r="H76" i="1"/>
  <c r="J75" i="1"/>
  <c r="I75" i="1"/>
  <c r="H75" i="1"/>
  <c r="K75" i="1" s="1"/>
  <c r="L75" i="1" s="1"/>
  <c r="J74" i="1"/>
  <c r="I74" i="1"/>
  <c r="K74" i="1" s="1"/>
  <c r="L74" i="1" s="1"/>
  <c r="H74" i="1"/>
  <c r="J73" i="1"/>
  <c r="I73" i="1"/>
  <c r="H73" i="1"/>
  <c r="J72" i="1"/>
  <c r="I72" i="1"/>
  <c r="K72" i="1" s="1"/>
  <c r="L72" i="1" s="1"/>
  <c r="H72" i="1"/>
  <c r="J71" i="1"/>
  <c r="I71" i="1"/>
  <c r="H71" i="1"/>
  <c r="K71" i="1" s="1"/>
  <c r="L71" i="1" s="1"/>
  <c r="K70" i="1"/>
  <c r="L70" i="1" s="1"/>
  <c r="J70" i="1"/>
  <c r="I70" i="1"/>
  <c r="H70" i="1"/>
  <c r="J69" i="1"/>
  <c r="I69" i="1"/>
  <c r="H69" i="1"/>
  <c r="K69" i="1" s="1"/>
  <c r="L69" i="1" s="1"/>
  <c r="J68" i="1"/>
  <c r="I68" i="1"/>
  <c r="K68" i="1" s="1"/>
  <c r="L68" i="1" s="1"/>
  <c r="H68" i="1"/>
  <c r="J67" i="1"/>
  <c r="I67" i="1"/>
  <c r="H67" i="1"/>
  <c r="K67" i="1" s="1"/>
  <c r="L67" i="1" s="1"/>
  <c r="K66" i="1"/>
  <c r="L66" i="1" s="1"/>
  <c r="J66" i="1"/>
  <c r="I66" i="1"/>
  <c r="H66" i="1"/>
  <c r="J65" i="1"/>
  <c r="I65" i="1"/>
  <c r="H65" i="1"/>
  <c r="K65" i="1" s="1"/>
  <c r="L65" i="1" s="1"/>
  <c r="J64" i="1"/>
  <c r="I64" i="1"/>
  <c r="K64" i="1" s="1"/>
  <c r="L64" i="1" s="1"/>
  <c r="H64" i="1"/>
  <c r="J63" i="1"/>
  <c r="I63" i="1"/>
  <c r="H63" i="1"/>
  <c r="K63" i="1" s="1"/>
  <c r="L63" i="1" s="1"/>
  <c r="K62" i="1"/>
  <c r="L62" i="1" s="1"/>
  <c r="J62" i="1"/>
  <c r="I62" i="1"/>
  <c r="H62" i="1"/>
  <c r="J61" i="1"/>
  <c r="I61" i="1"/>
  <c r="H61" i="1"/>
  <c r="K61" i="1" s="1"/>
  <c r="L61" i="1" s="1"/>
  <c r="J60" i="1"/>
  <c r="I60" i="1"/>
  <c r="K60" i="1" s="1"/>
  <c r="L60" i="1" s="1"/>
  <c r="H60" i="1"/>
  <c r="J59" i="1"/>
  <c r="I59" i="1"/>
  <c r="H59" i="1"/>
  <c r="K59" i="1" s="1"/>
  <c r="L59" i="1" s="1"/>
  <c r="K58" i="1"/>
  <c r="L58" i="1" s="1"/>
  <c r="J58" i="1"/>
  <c r="I58" i="1"/>
  <c r="H58" i="1"/>
  <c r="J57" i="1"/>
  <c r="I57" i="1"/>
  <c r="H57" i="1"/>
  <c r="K57" i="1" s="1"/>
  <c r="L57" i="1" s="1"/>
  <c r="J56" i="1"/>
  <c r="I56" i="1"/>
  <c r="K56" i="1" s="1"/>
  <c r="L56" i="1" s="1"/>
  <c r="H56" i="1"/>
  <c r="J55" i="1"/>
  <c r="I55" i="1"/>
  <c r="H55" i="1"/>
  <c r="K55" i="1" s="1"/>
  <c r="L55" i="1" s="1"/>
  <c r="K54" i="1"/>
  <c r="L54" i="1" s="1"/>
  <c r="J54" i="1"/>
  <c r="I54" i="1"/>
  <c r="H54" i="1"/>
  <c r="J53" i="1"/>
  <c r="I53" i="1"/>
  <c r="H53" i="1"/>
  <c r="K53" i="1" s="1"/>
  <c r="L53" i="1" s="1"/>
  <c r="J52" i="1"/>
  <c r="I52" i="1"/>
  <c r="K52" i="1" s="1"/>
  <c r="L52" i="1" s="1"/>
  <c r="H52" i="1"/>
  <c r="J51" i="1"/>
  <c r="I51" i="1"/>
  <c r="H51" i="1"/>
  <c r="K51" i="1" s="1"/>
  <c r="L51" i="1" s="1"/>
  <c r="K50" i="1"/>
  <c r="L50" i="1" s="1"/>
  <c r="J50" i="1"/>
  <c r="I50" i="1"/>
  <c r="H50" i="1"/>
  <c r="J49" i="1"/>
  <c r="I49" i="1"/>
  <c r="H49" i="1"/>
  <c r="K49" i="1" s="1"/>
  <c r="L49" i="1" s="1"/>
  <c r="J48" i="1"/>
  <c r="I48" i="1"/>
  <c r="K48" i="1" s="1"/>
  <c r="L48" i="1" s="1"/>
  <c r="H48" i="1"/>
  <c r="J47" i="1"/>
  <c r="I47" i="1"/>
  <c r="H47" i="1"/>
  <c r="K47" i="1" s="1"/>
  <c r="L47" i="1" s="1"/>
  <c r="K46" i="1"/>
  <c r="L46" i="1" s="1"/>
  <c r="J46" i="1"/>
  <c r="I46" i="1"/>
  <c r="H46" i="1"/>
  <c r="J45" i="1"/>
  <c r="I45" i="1"/>
  <c r="H45" i="1"/>
  <c r="K45" i="1" s="1"/>
  <c r="L45" i="1" s="1"/>
  <c r="J44" i="1"/>
  <c r="I44" i="1"/>
  <c r="K44" i="1" s="1"/>
  <c r="L44" i="1" s="1"/>
  <c r="H44" i="1"/>
  <c r="J43" i="1"/>
  <c r="I43" i="1"/>
  <c r="H43" i="1"/>
  <c r="K43" i="1" s="1"/>
  <c r="L43" i="1" s="1"/>
  <c r="K42" i="1"/>
  <c r="L42" i="1" s="1"/>
  <c r="J42" i="1"/>
  <c r="I42" i="1"/>
  <c r="H42" i="1"/>
  <c r="J41" i="1"/>
  <c r="I41" i="1"/>
  <c r="H41" i="1"/>
  <c r="K41" i="1" s="1"/>
  <c r="L41" i="1" s="1"/>
  <c r="J40" i="1"/>
  <c r="I40" i="1"/>
  <c r="K40" i="1" s="1"/>
  <c r="L40" i="1" s="1"/>
  <c r="H40" i="1"/>
  <c r="J39" i="1"/>
  <c r="I39" i="1"/>
  <c r="H39" i="1"/>
  <c r="K39" i="1" s="1"/>
  <c r="L39" i="1" s="1"/>
  <c r="K38" i="1"/>
  <c r="L38" i="1" s="1"/>
  <c r="J38" i="1"/>
  <c r="I38" i="1"/>
  <c r="H38" i="1"/>
  <c r="J37" i="1"/>
  <c r="I37" i="1"/>
  <c r="H37" i="1"/>
  <c r="K37" i="1" s="1"/>
  <c r="L37" i="1" s="1"/>
  <c r="J36" i="1"/>
  <c r="I36" i="1"/>
  <c r="K36" i="1" s="1"/>
  <c r="L36" i="1" s="1"/>
  <c r="H36" i="1"/>
  <c r="J35" i="1"/>
  <c r="I35" i="1"/>
  <c r="H35" i="1"/>
  <c r="K35" i="1" s="1"/>
  <c r="L35" i="1" s="1"/>
  <c r="K34" i="1"/>
  <c r="L34" i="1" s="1"/>
  <c r="J34" i="1"/>
  <c r="I34" i="1"/>
  <c r="H34" i="1"/>
  <c r="J33" i="1"/>
  <c r="I33" i="1"/>
  <c r="H33" i="1"/>
  <c r="K33" i="1" s="1"/>
  <c r="L33" i="1" s="1"/>
  <c r="J32" i="1"/>
  <c r="I32" i="1"/>
  <c r="K32" i="1" s="1"/>
  <c r="L32" i="1" s="1"/>
  <c r="H32" i="1"/>
  <c r="J31" i="1"/>
  <c r="I31" i="1"/>
  <c r="H31" i="1"/>
  <c r="K31" i="1" s="1"/>
  <c r="L31" i="1" s="1"/>
  <c r="K30" i="1"/>
  <c r="L30" i="1" s="1"/>
  <c r="J30" i="1"/>
  <c r="I30" i="1"/>
  <c r="H30" i="1"/>
  <c r="J29" i="1"/>
  <c r="I29" i="1"/>
  <c r="H29" i="1"/>
  <c r="K29" i="1" s="1"/>
  <c r="L29" i="1" s="1"/>
  <c r="J28" i="1"/>
  <c r="I28" i="1"/>
  <c r="K28" i="1" s="1"/>
  <c r="L28" i="1" s="1"/>
  <c r="H28" i="1"/>
  <c r="J27" i="1"/>
  <c r="I27" i="1"/>
  <c r="H27" i="1"/>
  <c r="K27" i="1" s="1"/>
  <c r="L27" i="1" s="1"/>
  <c r="K26" i="1"/>
  <c r="L26" i="1" s="1"/>
  <c r="J26" i="1"/>
  <c r="I26" i="1"/>
  <c r="H26" i="1"/>
  <c r="J25" i="1"/>
  <c r="I25" i="1"/>
  <c r="H25" i="1"/>
  <c r="K25" i="1" s="1"/>
  <c r="L25" i="1" s="1"/>
  <c r="J24" i="1"/>
  <c r="I24" i="1"/>
  <c r="K24" i="1" s="1"/>
  <c r="L24" i="1" s="1"/>
  <c r="H24" i="1"/>
  <c r="J23" i="1"/>
  <c r="I23" i="1"/>
  <c r="H23" i="1"/>
  <c r="K23" i="1" s="1"/>
  <c r="L23" i="1" s="1"/>
  <c r="K22" i="1"/>
  <c r="L22" i="1" s="1"/>
  <c r="J22" i="1"/>
  <c r="I22" i="1"/>
  <c r="H22" i="1"/>
  <c r="J21" i="1"/>
  <c r="I21" i="1"/>
  <c r="H21" i="1"/>
  <c r="K21" i="1" s="1"/>
  <c r="L21" i="1" s="1"/>
  <c r="J20" i="1"/>
  <c r="I20" i="1"/>
  <c r="K20" i="1" s="1"/>
  <c r="L20" i="1" s="1"/>
  <c r="H20" i="1"/>
  <c r="J19" i="1"/>
  <c r="I19" i="1"/>
  <c r="H19" i="1"/>
  <c r="K19" i="1" s="1"/>
  <c r="L19" i="1" s="1"/>
  <c r="K18" i="1"/>
  <c r="L18" i="1" s="1"/>
  <c r="J18" i="1"/>
  <c r="I18" i="1"/>
  <c r="H18" i="1"/>
  <c r="J16" i="1"/>
  <c r="I16" i="1"/>
  <c r="H16" i="1"/>
  <c r="K16" i="1" s="1"/>
  <c r="L16" i="1" s="1"/>
  <c r="J15" i="1"/>
  <c r="I15" i="1"/>
  <c r="K15" i="1" s="1"/>
  <c r="L15" i="1" s="1"/>
  <c r="H15" i="1"/>
  <c r="J14" i="1"/>
  <c r="I14" i="1"/>
  <c r="H14" i="1"/>
  <c r="K14" i="1" s="1"/>
  <c r="L14" i="1" s="1"/>
  <c r="K13" i="1"/>
  <c r="L13" i="1" s="1"/>
  <c r="J13" i="1"/>
  <c r="I13" i="1"/>
  <c r="H13" i="1"/>
  <c r="J12" i="1"/>
  <c r="I12" i="1"/>
  <c r="H12" i="1"/>
  <c r="K12" i="1" s="1"/>
  <c r="L12" i="1" s="1"/>
  <c r="J11" i="1"/>
  <c r="I11" i="1"/>
  <c r="K11" i="1" s="1"/>
  <c r="L11" i="1" s="1"/>
  <c r="H11" i="1"/>
  <c r="J10" i="1"/>
  <c r="I10" i="1"/>
  <c r="H10" i="1"/>
  <c r="K10" i="1" s="1"/>
  <c r="L10" i="1" s="1"/>
  <c r="K9" i="1"/>
  <c r="L9" i="1" s="1"/>
  <c r="J9" i="1"/>
  <c r="I9" i="1"/>
  <c r="H9" i="1"/>
  <c r="J8" i="1"/>
  <c r="I8" i="1"/>
  <c r="H8" i="1"/>
  <c r="K8" i="1" s="1"/>
  <c r="L8" i="1" s="1"/>
  <c r="J7" i="1"/>
  <c r="I7" i="1"/>
  <c r="K7" i="1" s="1"/>
  <c r="L7" i="1" s="1"/>
  <c r="H7" i="1"/>
  <c r="J6" i="1"/>
  <c r="I6" i="1"/>
  <c r="H6" i="1"/>
  <c r="K6" i="1" s="1"/>
  <c r="L6" i="1" s="1"/>
  <c r="K5" i="1"/>
  <c r="L5" i="1" s="1"/>
  <c r="J5" i="1"/>
  <c r="I5" i="1"/>
  <c r="H5" i="1"/>
  <c r="K77" i="1" l="1"/>
  <c r="L77" i="1" s="1"/>
  <c r="K85" i="1"/>
  <c r="L85" i="1" s="1"/>
  <c r="K93" i="1"/>
  <c r="L93" i="1" s="1"/>
  <c r="K101" i="1"/>
  <c r="L101" i="1" s="1"/>
  <c r="K109" i="1"/>
  <c r="L109" i="1" s="1"/>
  <c r="K116" i="1"/>
  <c r="L116" i="1" s="1"/>
  <c r="K120" i="1"/>
  <c r="L120" i="1" s="1"/>
  <c r="K124" i="1"/>
  <c r="L124" i="1" s="1"/>
  <c r="K128" i="1"/>
  <c r="L128" i="1" s="1"/>
  <c r="K132" i="1"/>
  <c r="L132" i="1" s="1"/>
  <c r="K139" i="1"/>
  <c r="L139" i="1" s="1"/>
  <c r="K143" i="1"/>
  <c r="L143" i="1" s="1"/>
  <c r="K73" i="1"/>
  <c r="L73" i="1" s="1"/>
  <c r="K81" i="1"/>
  <c r="L81" i="1" s="1"/>
  <c r="K89" i="1"/>
  <c r="L89" i="1" s="1"/>
  <c r="K97" i="1"/>
  <c r="L97" i="1" s="1"/>
  <c r="K105" i="1"/>
  <c r="L105" i="1" s="1"/>
  <c r="K113" i="1"/>
  <c r="L113" i="1" s="1"/>
  <c r="K117" i="1"/>
  <c r="L117" i="1" s="1"/>
  <c r="K121" i="1"/>
  <c r="L121" i="1" s="1"/>
  <c r="K125" i="1"/>
  <c r="L125" i="1" s="1"/>
  <c r="K129" i="1"/>
  <c r="L129" i="1" s="1"/>
  <c r="K134" i="1"/>
  <c r="L134" i="1" s="1"/>
  <c r="K140" i="1"/>
  <c r="L140" i="1" s="1"/>
  <c r="K144" i="1"/>
  <c r="L144" i="1" s="1"/>
  <c r="K234" i="1"/>
  <c r="L234" i="1" s="1"/>
  <c r="K239" i="1"/>
  <c r="L239" i="1" s="1"/>
  <c r="K244" i="1"/>
  <c r="L244" i="1" s="1"/>
  <c r="K249" i="1"/>
  <c r="L249" i="1" s="1"/>
  <c r="K253" i="1"/>
  <c r="L253" i="1" s="1"/>
  <c r="K257" i="1"/>
  <c r="L257" i="1" s="1"/>
  <c r="K262" i="1"/>
  <c r="L262" i="1" s="1"/>
  <c r="K267" i="1"/>
  <c r="L267" i="1" s="1"/>
  <c r="K271" i="1"/>
  <c r="L271" i="1" s="1"/>
  <c r="K275" i="1"/>
  <c r="L275" i="1" s="1"/>
  <c r="K280" i="1"/>
  <c r="L280" i="1" s="1"/>
  <c r="K284" i="1"/>
  <c r="L284" i="1" s="1"/>
  <c r="K289" i="1"/>
  <c r="L289" i="1" s="1"/>
  <c r="K293" i="1"/>
  <c r="L293" i="1" s="1"/>
  <c r="K298" i="1"/>
  <c r="L298" i="1" s="1"/>
  <c r="K303" i="1"/>
  <c r="L303" i="1" s="1"/>
  <c r="K308" i="1"/>
  <c r="L308" i="1" s="1"/>
  <c r="K313" i="1"/>
  <c r="L313" i="1" s="1"/>
  <c r="K320" i="1"/>
  <c r="L320" i="1" s="1"/>
  <c r="K325" i="1"/>
  <c r="L325" i="1" s="1"/>
  <c r="K329" i="1"/>
  <c r="L329" i="1" s="1"/>
  <c r="K334" i="1"/>
  <c r="L334" i="1" s="1"/>
  <c r="K339" i="1"/>
  <c r="L339" i="1" s="1"/>
  <c r="K345" i="1"/>
  <c r="L345" i="1" s="1"/>
  <c r="K349" i="1"/>
  <c r="L349" i="1" s="1"/>
  <c r="K353" i="1"/>
  <c r="L353" i="1" s="1"/>
  <c r="K357" i="1"/>
  <c r="L357" i="1" s="1"/>
  <c r="K361" i="1"/>
  <c r="L361" i="1" s="1"/>
  <c r="K366" i="1"/>
  <c r="L366" i="1" s="1"/>
</calcChain>
</file>

<file path=xl/sharedStrings.xml><?xml version="1.0" encoding="utf-8"?>
<sst xmlns="http://schemas.openxmlformats.org/spreadsheetml/2006/main" count="1216" uniqueCount="367">
  <si>
    <t>Lista preturi bulbi de toamna 2026 , INCLUSIV AMBALALAJ (LAZI), TRANSPORT SI TVA</t>
  </si>
  <si>
    <t>Comanda CANTITATE MINIMA/sort: o lada</t>
  </si>
  <si>
    <t>Nr articol</t>
  </si>
  <si>
    <t>Varietate</t>
  </si>
  <si>
    <t>Culoare</t>
  </si>
  <si>
    <t>Bulbi in lada</t>
  </si>
  <si>
    <t>Marime bulb</t>
  </si>
  <si>
    <t>Pret € per 1000/bulbi</t>
  </si>
  <si>
    <t>Pret € /bulb</t>
  </si>
  <si>
    <t>Pret ambalaj/bulb</t>
  </si>
  <si>
    <t>Pret transport/bulb</t>
  </si>
  <si>
    <t>Pret € /bulb INCL</t>
  </si>
  <si>
    <t>Pret RON /bulb INCL</t>
  </si>
  <si>
    <t>Hyacinths Preparosu</t>
  </si>
  <si>
    <t>Prep. albastru Pearl</t>
  </si>
  <si>
    <t>albastru</t>
  </si>
  <si>
    <t>15/16</t>
  </si>
  <si>
    <t>16/17</t>
  </si>
  <si>
    <t>17/18</t>
  </si>
  <si>
    <t>Prep. roz Pearl</t>
  </si>
  <si>
    <t>roz</t>
  </si>
  <si>
    <t>Prep. Purple Sensation</t>
  </si>
  <si>
    <t>lilac</t>
  </si>
  <si>
    <t>Prep. alb Pearl</t>
  </si>
  <si>
    <t>alb</t>
  </si>
  <si>
    <t>ZAMBILE</t>
  </si>
  <si>
    <t>Aiolos</t>
  </si>
  <si>
    <t>14/15</t>
  </si>
  <si>
    <t>18/19</t>
  </si>
  <si>
    <t>19/+</t>
  </si>
  <si>
    <t>Apricot Passion</t>
  </si>
  <si>
    <t>salmon</t>
  </si>
  <si>
    <t>albastru Jacket</t>
  </si>
  <si>
    <t>albastru Pearl</t>
  </si>
  <si>
    <t>albastru Star</t>
  </si>
  <si>
    <t>albastru Trophy</t>
  </si>
  <si>
    <t>Carnegie</t>
  </si>
  <si>
    <t>City of Haarlem</t>
  </si>
  <si>
    <t>galben</t>
  </si>
  <si>
    <t>Delft albastru</t>
  </si>
  <si>
    <t>Fondant</t>
  </si>
  <si>
    <t>Gipsy Princess</t>
  </si>
  <si>
    <t>Gipsy Queen</t>
  </si>
  <si>
    <t>portocaliu</t>
  </si>
  <si>
    <t>Jan Bos</t>
  </si>
  <si>
    <t>rosu</t>
  </si>
  <si>
    <t>Miss Saigon</t>
  </si>
  <si>
    <t>multiflora albastru Pearl</t>
  </si>
  <si>
    <t>I</t>
  </si>
  <si>
    <t>multiflora roz Pearl</t>
  </si>
  <si>
    <t>multiflora Scarlet Pearl</t>
  </si>
  <si>
    <t>multiflora alb Pearl</t>
  </si>
  <si>
    <t>roz Pearl</t>
  </si>
  <si>
    <t>roz Surprise</t>
  </si>
  <si>
    <t>Purple Sensation</t>
  </si>
  <si>
    <t>Scarlet Pearl</t>
  </si>
  <si>
    <t>alb Pearl</t>
  </si>
  <si>
    <t>Woodstock</t>
  </si>
  <si>
    <t>LALELE Specie</t>
  </si>
  <si>
    <t>humilis Samantha</t>
  </si>
  <si>
    <t>6/8</t>
  </si>
  <si>
    <t>LALELE SIMPLE TIMPURII</t>
  </si>
  <si>
    <t>Flair</t>
  </si>
  <si>
    <t>rosu-galben</t>
  </si>
  <si>
    <t>12/+</t>
  </si>
  <si>
    <t>Sunny Flair</t>
  </si>
  <si>
    <t>LALELE DUBLE TIMPURII</t>
  </si>
  <si>
    <t>Alison Bradley</t>
  </si>
  <si>
    <t>Avant Garde</t>
  </si>
  <si>
    <t>DUBLE Price</t>
  </si>
  <si>
    <t>DUBLE Trouble</t>
  </si>
  <si>
    <t>Flash Point</t>
  </si>
  <si>
    <t>Foxtrot</t>
  </si>
  <si>
    <t>Foxy Foxtrot</t>
  </si>
  <si>
    <t>Hermitage DUBLE</t>
  </si>
  <si>
    <t>Largo</t>
  </si>
  <si>
    <t>Lorenzo</t>
  </si>
  <si>
    <t>Marie Jo</t>
  </si>
  <si>
    <t>Mondial</t>
  </si>
  <si>
    <t>Northcap</t>
  </si>
  <si>
    <t>Orca</t>
  </si>
  <si>
    <t>Palmyra</t>
  </si>
  <si>
    <t>black</t>
  </si>
  <si>
    <t>Pamplona</t>
  </si>
  <si>
    <t>Popcorn</t>
  </si>
  <si>
    <t>9/10</t>
  </si>
  <si>
    <t>Presto</t>
  </si>
  <si>
    <t>Shell</t>
  </si>
  <si>
    <t>galben Baby</t>
  </si>
  <si>
    <t>LALELE DUBLE TARZII</t>
  </si>
  <si>
    <t>Atlas</t>
  </si>
  <si>
    <t>Columbus</t>
  </si>
  <si>
    <t>rosu-alb</t>
  </si>
  <si>
    <t>DUBLE Focus</t>
  </si>
  <si>
    <t>DUBLE You</t>
  </si>
  <si>
    <t>Finola</t>
  </si>
  <si>
    <t>Icoon</t>
  </si>
  <si>
    <t>Katinka</t>
  </si>
  <si>
    <t>Maitresse</t>
  </si>
  <si>
    <t>Ocean Drive</t>
  </si>
  <si>
    <t>lilac-alb</t>
  </si>
  <si>
    <t>portocaliu Princess</t>
  </si>
  <si>
    <t>roz Star</t>
  </si>
  <si>
    <t>rosu Princess</t>
  </si>
  <si>
    <t>Royal Acres</t>
  </si>
  <si>
    <t>purple</t>
  </si>
  <si>
    <t>Snow Tears</t>
  </si>
  <si>
    <t>Sunset Tropical</t>
  </si>
  <si>
    <t>World Bowl</t>
  </si>
  <si>
    <t>LALELE CORONET</t>
  </si>
  <si>
    <t>Crown of Dynasty</t>
  </si>
  <si>
    <t>alb-roz</t>
  </si>
  <si>
    <t>LALELE TRIUMPH</t>
  </si>
  <si>
    <t>Agrass alb</t>
  </si>
  <si>
    <t>Alibi</t>
  </si>
  <si>
    <t>Antarctica</t>
  </si>
  <si>
    <t>Argos</t>
  </si>
  <si>
    <t>Barcelona</t>
  </si>
  <si>
    <t>Barre Alta</t>
  </si>
  <si>
    <t>Beautytrend</t>
  </si>
  <si>
    <t>alb-rosu</t>
  </si>
  <si>
    <t>Bullit</t>
  </si>
  <si>
    <t>Cadans</t>
  </si>
  <si>
    <t>Calgary</t>
  </si>
  <si>
    <t>Calgary rosu</t>
  </si>
  <si>
    <t>Carola</t>
  </si>
  <si>
    <t>Creme Fraiche</t>
  </si>
  <si>
    <t>Delta Storm</t>
  </si>
  <si>
    <t>Denmark</t>
  </si>
  <si>
    <t>Dominiek</t>
  </si>
  <si>
    <t>Fairline (Pico)</t>
  </si>
  <si>
    <t>First Star</t>
  </si>
  <si>
    <t>Flaming Flag</t>
  </si>
  <si>
    <t>alb-purple</t>
  </si>
  <si>
    <t>Grand Perfection</t>
  </si>
  <si>
    <t>galben-rosu</t>
  </si>
  <si>
    <t>Hermitage</t>
  </si>
  <si>
    <t>Ice Lolly</t>
  </si>
  <si>
    <t>Laptop</t>
  </si>
  <si>
    <t>Librije</t>
  </si>
  <si>
    <t>purple-alb</t>
  </si>
  <si>
    <t>Lydia</t>
  </si>
  <si>
    <t>Match</t>
  </si>
  <si>
    <t>roz-galben</t>
  </si>
  <si>
    <t>Memphis</t>
  </si>
  <si>
    <t>roz-alb</t>
  </si>
  <si>
    <t>Morgana</t>
  </si>
  <si>
    <t>Outbreak</t>
  </si>
  <si>
    <t>Outfit</t>
  </si>
  <si>
    <t>Passionale</t>
  </si>
  <si>
    <t>roz Ardour</t>
  </si>
  <si>
    <t>Pleasure</t>
  </si>
  <si>
    <t>Pretty Princess</t>
  </si>
  <si>
    <t>Prinses Irene</t>
  </si>
  <si>
    <t>Purple Raven</t>
  </si>
  <si>
    <t>rosu Stone</t>
  </si>
  <si>
    <t>Roussillion</t>
  </si>
  <si>
    <t>Seadov</t>
  </si>
  <si>
    <t>Snowboard</t>
  </si>
  <si>
    <t>Spryng Break</t>
  </si>
  <si>
    <t>Spryng Sunrise</t>
  </si>
  <si>
    <t>Spryng Tide</t>
  </si>
  <si>
    <t>Strong Gold</t>
  </si>
  <si>
    <t>Strong Love</t>
  </si>
  <si>
    <t>Surrender</t>
  </si>
  <si>
    <t>Time Out</t>
  </si>
  <si>
    <t>Timeless</t>
  </si>
  <si>
    <t>Tresor</t>
  </si>
  <si>
    <t>LALELE DARWIN HYBRID</t>
  </si>
  <si>
    <t>Ad Rem</t>
  </si>
  <si>
    <t>Banja Luka</t>
  </si>
  <si>
    <t>Golden Parade</t>
  </si>
  <si>
    <t>Hakuun</t>
  </si>
  <si>
    <t>Lalibela</t>
  </si>
  <si>
    <t>Novi Sun</t>
  </si>
  <si>
    <t>Parade</t>
  </si>
  <si>
    <t>World's Favourite</t>
  </si>
  <si>
    <t xml:space="preserve">LALELE LILYFLOWERING </t>
  </si>
  <si>
    <t>Ballerina</t>
  </si>
  <si>
    <t>Pretty Woman</t>
  </si>
  <si>
    <t>Purple Dream</t>
  </si>
  <si>
    <t>LALELE SIMPLE TARZII</t>
  </si>
  <si>
    <t>Big Smile</t>
  </si>
  <si>
    <t>Menton</t>
  </si>
  <si>
    <t>Queen of Night</t>
  </si>
  <si>
    <t>rosu Proud</t>
  </si>
  <si>
    <t>alb Proud</t>
  </si>
  <si>
    <t>LALELE FRANJURATE</t>
  </si>
  <si>
    <t>Bendigo</t>
  </si>
  <si>
    <t>11/+</t>
  </si>
  <si>
    <t>Brisbane</t>
  </si>
  <si>
    <t>Canasta</t>
  </si>
  <si>
    <t>Fabio</t>
  </si>
  <si>
    <t>Indiana</t>
  </si>
  <si>
    <t>Labrador</t>
  </si>
  <si>
    <t>Makarska</t>
  </si>
  <si>
    <t>Queensland</t>
  </si>
  <si>
    <t>Split</t>
  </si>
  <si>
    <t>galben Fabio</t>
  </si>
  <si>
    <t>LALELE PARROT</t>
  </si>
  <si>
    <t>Dee Jay Parrot</t>
  </si>
  <si>
    <t>Parrot Prince</t>
  </si>
  <si>
    <t>Rasta Parrot</t>
  </si>
  <si>
    <t>Rococo</t>
  </si>
  <si>
    <t>Seadov Parrot</t>
  </si>
  <si>
    <t>Super Parrot</t>
  </si>
  <si>
    <t>Zambesi</t>
  </si>
  <si>
    <t xml:space="preserve">NARCISE TRUMPET </t>
  </si>
  <si>
    <t>Attraction</t>
  </si>
  <si>
    <t>alb-galben</t>
  </si>
  <si>
    <t>13/16</t>
  </si>
  <si>
    <t>16/18</t>
  </si>
  <si>
    <t>Cornish King</t>
  </si>
  <si>
    <t>14/16</t>
  </si>
  <si>
    <t>Dutch Master</t>
  </si>
  <si>
    <t>Gold Medal</t>
  </si>
  <si>
    <t>Kiss Me</t>
  </si>
  <si>
    <t>12/14</t>
  </si>
  <si>
    <t>Lucky Number</t>
  </si>
  <si>
    <t>16/+</t>
  </si>
  <si>
    <t>NARCISE LARGE CUPPED</t>
  </si>
  <si>
    <t>Barrett Browning</t>
  </si>
  <si>
    <t>alb-portocaliu</t>
  </si>
  <si>
    <t>Chromacolor</t>
  </si>
  <si>
    <t>Delibes</t>
  </si>
  <si>
    <t>galben-portocaliu</t>
  </si>
  <si>
    <t>Flower Record</t>
  </si>
  <si>
    <t>Fortissimo</t>
  </si>
  <si>
    <t>NARCISE DUBLE</t>
  </si>
  <si>
    <t>DUBLE Gold Medal</t>
  </si>
  <si>
    <t>My Story</t>
  </si>
  <si>
    <t>Replete</t>
  </si>
  <si>
    <t>Sweet Desire</t>
  </si>
  <si>
    <t>Tahiti</t>
  </si>
  <si>
    <t>NARCISE DUBLE - sift</t>
  </si>
  <si>
    <t>Abba</t>
  </si>
  <si>
    <t>Bridal Crown</t>
  </si>
  <si>
    <t>Peach Swirl</t>
  </si>
  <si>
    <t>Popeye</t>
  </si>
  <si>
    <t>Tete Bouclé</t>
  </si>
  <si>
    <t xml:space="preserve">NARCISE MULTIFLOWERING </t>
  </si>
  <si>
    <t>Geranium</t>
  </si>
  <si>
    <t>NARCISE CYCLAMINEUS</t>
  </si>
  <si>
    <t>Carice</t>
  </si>
  <si>
    <t>Ice Baby (Snow Baby)</t>
  </si>
  <si>
    <t>8/+</t>
  </si>
  <si>
    <t>Iwona</t>
  </si>
  <si>
    <t>Jetfire</t>
  </si>
  <si>
    <t>Tete a Tete</t>
  </si>
  <si>
    <t>11/12</t>
  </si>
  <si>
    <t>14/+</t>
  </si>
  <si>
    <t>NARCISE JONQUILLA</t>
  </si>
  <si>
    <t>Martinette</t>
  </si>
  <si>
    <t>NARCISE specie</t>
  </si>
  <si>
    <t>Bittern</t>
  </si>
  <si>
    <t>NARCISE TAZETTA</t>
  </si>
  <si>
    <t>Kapiti Peach</t>
  </si>
  <si>
    <t>Minnow</t>
  </si>
  <si>
    <t xml:space="preserve">NARCISE TRIANDRUS </t>
  </si>
  <si>
    <t>Thalia</t>
  </si>
  <si>
    <t>CROCUS</t>
  </si>
  <si>
    <t>Golden galben</t>
  </si>
  <si>
    <t>8/9</t>
  </si>
  <si>
    <t>vernus Flower Record</t>
  </si>
  <si>
    <t>vernus Jeanne d'Arc</t>
  </si>
  <si>
    <t>vernus King of the Striped</t>
  </si>
  <si>
    <t>IRIS</t>
  </si>
  <si>
    <t>Katharine Hodgkin</t>
  </si>
  <si>
    <t>6/7</t>
  </si>
  <si>
    <t>reticulata Harmony</t>
  </si>
  <si>
    <t>6/+</t>
  </si>
  <si>
    <t>reticulata J.S.Dijt</t>
  </si>
  <si>
    <t>AMARYLLIS Preparosu</t>
  </si>
  <si>
    <t>Horizon</t>
  </si>
  <si>
    <t>28/30</t>
  </si>
  <si>
    <t>30/32</t>
  </si>
  <si>
    <t>Sweet Cream</t>
  </si>
  <si>
    <t>AMARYLLIS Preparosu DUBLE</t>
  </si>
  <si>
    <t>Cherry Nymph</t>
  </si>
  <si>
    <t>Nymph</t>
  </si>
  <si>
    <t>alb Amadeus</t>
  </si>
  <si>
    <t>AMARYLLIS Preparosu Peru</t>
  </si>
  <si>
    <t>Charisma</t>
  </si>
  <si>
    <t>Denver</t>
  </si>
  <si>
    <t>DUBLE King</t>
  </si>
  <si>
    <t>Jumbo</t>
  </si>
  <si>
    <t>Lagoon</t>
  </si>
  <si>
    <t>Lemon Star</t>
  </si>
  <si>
    <t>portocaliu Souvereign</t>
  </si>
  <si>
    <t>Picotee</t>
  </si>
  <si>
    <t>Spartacus</t>
  </si>
  <si>
    <t>ALTE SPECII</t>
  </si>
  <si>
    <t>Allium aflatunense</t>
  </si>
  <si>
    <t>Allium aflatunense Purple Sensation</t>
  </si>
  <si>
    <t>Allium Giganteum</t>
  </si>
  <si>
    <t>20/+</t>
  </si>
  <si>
    <t>Allium Gladiator</t>
  </si>
  <si>
    <t>Allium Globemaster</t>
  </si>
  <si>
    <t>Allium Mont Blanc</t>
  </si>
  <si>
    <t>Allium Ostara</t>
  </si>
  <si>
    <t>Anemone blanda</t>
  </si>
  <si>
    <t>5/+</t>
  </si>
  <si>
    <t>Anemone blanda Charmer</t>
  </si>
  <si>
    <t>Anemone blanda roz Star</t>
  </si>
  <si>
    <t>Chionodoxa forbesii albastru Giant</t>
  </si>
  <si>
    <t>Chionodoxa forbesii roz Giant</t>
  </si>
  <si>
    <t>Chionodoxa luciliae</t>
  </si>
  <si>
    <t>albastru, clear</t>
  </si>
  <si>
    <t>Chionodoxa luciliae Alba</t>
  </si>
  <si>
    <t>Chionodoxa sardensis</t>
  </si>
  <si>
    <t>albastru, dark</t>
  </si>
  <si>
    <t>Eranthis cilicica</t>
  </si>
  <si>
    <t>Eremurus himalaicus</t>
  </si>
  <si>
    <t>Eremurus Ruiter-hybride Cleopatra</t>
  </si>
  <si>
    <t>Eremurus Shelford-hybriden</t>
  </si>
  <si>
    <t>mixture</t>
  </si>
  <si>
    <t>Fritillaria imperialis Aurora</t>
  </si>
  <si>
    <t>24/+</t>
  </si>
  <si>
    <t>Fritillaria imperialis Lutea</t>
  </si>
  <si>
    <t>Fritillaria imperialis Rubra</t>
  </si>
  <si>
    <t>Fritillaria persica</t>
  </si>
  <si>
    <t>20/24</t>
  </si>
  <si>
    <t>Galanthus elwesii</t>
  </si>
  <si>
    <t>Galanthus gefüllt Hippolyta</t>
  </si>
  <si>
    <t>Leucojum aestivum Gravetye Giant (Import)</t>
  </si>
  <si>
    <t>13/14</t>
  </si>
  <si>
    <t>Muscari armeniacum</t>
  </si>
  <si>
    <t>Muscari armeniacum Big Smile</t>
  </si>
  <si>
    <t>10/+</t>
  </si>
  <si>
    <t>Muscari armeniacum Fantasy Creation</t>
  </si>
  <si>
    <t>Muscari aucheri albastru Magic</t>
  </si>
  <si>
    <t>9/+</t>
  </si>
  <si>
    <t>Muscari aucheri Ocean Magic</t>
  </si>
  <si>
    <t>Muscari aucheri alb Magic</t>
  </si>
  <si>
    <t>Muscari Lindsay</t>
  </si>
  <si>
    <t>Muscari Mountain Lady</t>
  </si>
  <si>
    <t>Muscari roz Sunrise</t>
  </si>
  <si>
    <t>Ornithogalum balansae</t>
  </si>
  <si>
    <t>Puschkinia scilloides var. libanotica</t>
  </si>
  <si>
    <t>Puschkinia scilloides var. libanotica Alba</t>
  </si>
  <si>
    <t>Scilla mischtschenkoana</t>
  </si>
  <si>
    <t>7/8</t>
  </si>
  <si>
    <t>Scilla siberica</t>
  </si>
  <si>
    <t>Scilla siberica Alba</t>
  </si>
  <si>
    <t>Scilla siberica Spring Beauty</t>
  </si>
  <si>
    <t>FREESIA Preparosu DUBLE</t>
  </si>
  <si>
    <t>albastru Bayou</t>
  </si>
  <si>
    <t>Clementine</t>
  </si>
  <si>
    <t>Grandeur</t>
  </si>
  <si>
    <t>Honeymoon</t>
  </si>
  <si>
    <t>Peachy Queen</t>
  </si>
  <si>
    <t>Purple Rain</t>
  </si>
  <si>
    <t>FREESIA Preparosu SIMPLE</t>
  </si>
  <si>
    <t>Bordeaux</t>
  </si>
  <si>
    <t>Corvette</t>
  </si>
  <si>
    <t>Delta River</t>
  </si>
  <si>
    <t>Le Chateau</t>
  </si>
  <si>
    <t>roz Passion</t>
  </si>
  <si>
    <t>alb River</t>
  </si>
  <si>
    <t>OXALIS</t>
  </si>
  <si>
    <t>Oxalis adenophylla</t>
  </si>
  <si>
    <t>Oxalis deppei</t>
  </si>
  <si>
    <t>3/4</t>
  </si>
  <si>
    <t>Oxalis deppei Iron Cross</t>
  </si>
  <si>
    <t>2/3</t>
  </si>
  <si>
    <t>Oxalis regnellii</t>
  </si>
  <si>
    <t>Oxalis triangularis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</si>
</sst>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€&quot;\ #,##0.00"/>
    <numFmt numFmtId="165" formatCode="&quot;€&quot;\ #,##0.000"/>
    <numFmt numFmtId="166" formatCode="&quot;€&quot;\ #,##0.0000"/>
    <numFmt numFmtId="167" formatCode="&quot;€&quot;\ #,##0.00000"/>
  </numFmts>
  <fonts count="7" x14ac:knownFonts="1">
    <font>
      <sz val="11"/>
      <color theme="1"/>
      <name val="Aptos Narrow"/>
      <family val="2"/>
      <scheme val="minor"/>
    </font>
    <font>
      <sz val="14"/>
      <color theme="0"/>
      <name val="Trebuchet MS"/>
      <family val="2"/>
    </font>
    <font>
      <sz val="14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0"/>
      <color theme="0"/>
      <name val="Arial"/>
      <family val="2"/>
    </font>
    <font>
      <b/>
      <sz val="11"/>
      <color rgb="FF404040"/>
      <name val="Trebuchet MS"/>
      <family val="2"/>
    </font>
    <font>
      <sz val="11"/>
      <color rgb="FF40404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rgb="FF455F51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79998168889431442"/>
        <bgColor rgb="FF404040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vertical="center"/>
    </xf>
    <xf numFmtId="164" fontId="2" fillId="3" borderId="2" xfId="0" applyNumberFormat="1" applyFont="1" applyFill="1" applyBorder="1"/>
    <xf numFmtId="4" fontId="2" fillId="3" borderId="0" xfId="0" applyNumberFormat="1" applyFont="1" applyFill="1" applyAlignment="1">
      <alignment horizontal="center"/>
    </xf>
    <xf numFmtId="164" fontId="3" fillId="0" borderId="0" xfId="0" applyNumberFormat="1" applyFont="1"/>
    <xf numFmtId="0" fontId="3" fillId="0" borderId="0" xfId="0" applyFont="1"/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vertical="center"/>
    </xf>
    <xf numFmtId="164" fontId="2" fillId="3" borderId="4" xfId="0" applyNumberFormat="1" applyFont="1" applyFill="1" applyBorder="1"/>
    <xf numFmtId="0" fontId="4" fillId="3" borderId="2" xfId="0" applyFont="1" applyFill="1" applyBorder="1" applyAlignment="1">
      <alignment horizontal="left" vertical="center" wrapText="1"/>
    </xf>
    <xf numFmtId="164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5" fillId="4" borderId="2" xfId="0" applyFont="1" applyFill="1" applyBorder="1" applyAlignment="1">
      <alignment horizontal="left" vertical="center"/>
    </xf>
    <xf numFmtId="0" fontId="0" fillId="5" borderId="2" xfId="0" applyFill="1" applyBorder="1"/>
    <xf numFmtId="164" fontId="0" fillId="0" borderId="2" xfId="0" applyNumberFormat="1" applyBorder="1"/>
    <xf numFmtId="4" fontId="0" fillId="5" borderId="2" xfId="0" applyNumberFormat="1" applyFill="1" applyBorder="1" applyAlignment="1">
      <alignment horizontal="center"/>
    </xf>
    <xf numFmtId="0" fontId="0" fillId="0" borderId="2" xfId="0" applyBorder="1"/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right" vertical="center"/>
    </xf>
    <xf numFmtId="165" fontId="0" fillId="0" borderId="2" xfId="0" applyNumberFormat="1" applyBorder="1"/>
    <xf numFmtId="166" fontId="0" fillId="0" borderId="2" xfId="0" applyNumberFormat="1" applyBorder="1"/>
    <xf numFmtId="4" fontId="0" fillId="0" borderId="2" xfId="0" applyNumberFormat="1" applyBorder="1" applyAlignment="1">
      <alignment horizontal="center"/>
    </xf>
    <xf numFmtId="0" fontId="5" fillId="5" borderId="2" xfId="0" applyFont="1" applyFill="1" applyBorder="1" applyAlignment="1">
      <alignment horizontal="left" vertical="center"/>
    </xf>
    <xf numFmtId="164" fontId="0" fillId="5" borderId="2" xfId="0" applyNumberFormat="1" applyFill="1" applyBorder="1"/>
    <xf numFmtId="165" fontId="0" fillId="5" borderId="2" xfId="0" applyNumberFormat="1" applyFill="1" applyBorder="1"/>
    <xf numFmtId="166" fontId="0" fillId="5" borderId="2" xfId="0" applyNumberFormat="1" applyFill="1" applyBorder="1"/>
    <xf numFmtId="167" fontId="0" fillId="0" borderId="2" xfId="0" applyNumberFormat="1" applyBorder="1"/>
    <xf numFmtId="4" fontId="0" fillId="0" borderId="0" xfId="0" applyNumberFormat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096DE-0B4E-4A68-B916-C1A44D03B061}">
  <dimension ref="A1:O426"/>
  <sheetViews>
    <sheetView tabSelected="1" workbookViewId="0"/>
  </sheetViews>
  <sheetFormatPr defaultRowHeight="14.4" outlineLevelRow="1" x14ac:dyDescent="0.3"/>
  <cols>
    <col min="1" max="1" width="3.33203125" customWidth="1"/>
    <col min="2" max="2" width="10.44140625" bestFit="1" customWidth="1"/>
    <col min="3" max="3" width="44.88671875" bestFit="1" customWidth="1"/>
    <col min="4" max="4" width="14.33203125" bestFit="1" customWidth="1"/>
    <col min="5" max="5" width="8.77734375" customWidth="1"/>
    <col min="6" max="6" width="12.109375" bestFit="1" customWidth="1"/>
    <col min="7" max="7" width="19.33203125" hidden="1" customWidth="1"/>
    <col min="8" max="8" width="11.109375" style="15" hidden="1" customWidth="1"/>
    <col min="9" max="9" width="17.109375" style="15" hidden="1" customWidth="1"/>
    <col min="10" max="10" width="17.6640625" style="15" hidden="1" customWidth="1"/>
    <col min="11" max="11" width="16" style="15" hidden="1" customWidth="1"/>
    <col min="12" max="12" width="21.21875" style="32" customWidth="1"/>
    <col min="13" max="15" width="8.88671875" style="15"/>
  </cols>
  <sheetData>
    <row r="1" spans="1:15" s="7" customFormat="1" ht="18" x14ac:dyDescent="0.35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4"/>
      <c r="L1" s="5"/>
      <c r="M1" s="6"/>
      <c r="N1" s="6"/>
      <c r="O1" s="6"/>
    </row>
    <row r="2" spans="1:15" s="7" customFormat="1" ht="18" x14ac:dyDescent="0.35">
      <c r="A2" s="8" t="s">
        <v>1</v>
      </c>
      <c r="B2" s="9"/>
      <c r="C2" s="9"/>
      <c r="D2" s="9"/>
      <c r="E2" s="9"/>
      <c r="F2" s="9"/>
      <c r="G2" s="9"/>
      <c r="H2" s="10"/>
      <c r="I2" s="10"/>
      <c r="J2" s="10"/>
      <c r="K2" s="11"/>
      <c r="L2" s="5"/>
      <c r="M2" s="6"/>
      <c r="N2" s="6"/>
      <c r="O2" s="6"/>
    </row>
    <row r="3" spans="1:15" ht="26.4" x14ac:dyDescent="0.3">
      <c r="A3" s="12"/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4" t="s">
        <v>12</v>
      </c>
    </row>
    <row r="4" spans="1:15" hidden="1" x14ac:dyDescent="0.3">
      <c r="A4" s="16" t="s">
        <v>13</v>
      </c>
      <c r="B4" s="17"/>
      <c r="C4" s="17"/>
      <c r="D4" s="17"/>
      <c r="E4" s="17"/>
      <c r="F4" s="17"/>
      <c r="G4" s="17"/>
      <c r="H4" s="18"/>
      <c r="I4" s="18"/>
      <c r="J4" s="18"/>
      <c r="K4" s="17"/>
      <c r="L4" s="19"/>
    </row>
    <row r="5" spans="1:15" hidden="1" outlineLevel="1" x14ac:dyDescent="0.3">
      <c r="A5" s="20"/>
      <c r="B5" s="21">
        <v>17694</v>
      </c>
      <c r="C5" s="21" t="s">
        <v>14</v>
      </c>
      <c r="D5" s="22" t="s">
        <v>15</v>
      </c>
      <c r="E5" s="22">
        <v>300</v>
      </c>
      <c r="F5" s="22" t="s">
        <v>16</v>
      </c>
      <c r="G5" s="23">
        <v>287</v>
      </c>
      <c r="H5" s="18">
        <f>SUM(G5/1000)</f>
        <v>0.28699999999999998</v>
      </c>
      <c r="I5" s="24">
        <f>SUM(4.24/E5)</f>
        <v>1.4133333333333335E-2</v>
      </c>
      <c r="J5" s="25">
        <f>SUM(490/(50*E5))</f>
        <v>3.2666666666666663E-2</v>
      </c>
      <c r="K5" s="18">
        <f>SUM(H5+I5+J5)</f>
        <v>0.33379999999999999</v>
      </c>
      <c r="L5" s="26">
        <f>SUM(K5*5.2)</f>
        <v>1.73576</v>
      </c>
    </row>
    <row r="6" spans="1:15" hidden="1" outlineLevel="1" x14ac:dyDescent="0.3">
      <c r="A6" s="20"/>
      <c r="B6" s="21">
        <v>36</v>
      </c>
      <c r="C6" s="21" t="s">
        <v>14</v>
      </c>
      <c r="D6" s="22" t="s">
        <v>15</v>
      </c>
      <c r="E6" s="22">
        <v>250</v>
      </c>
      <c r="F6" s="22" t="s">
        <v>17</v>
      </c>
      <c r="G6" s="23">
        <v>308</v>
      </c>
      <c r="H6" s="18">
        <f t="shared" ref="H6:H69" si="0">SUM(G6/1000)</f>
        <v>0.308</v>
      </c>
      <c r="I6" s="24">
        <f t="shared" ref="I6:I69" si="1">SUM(4.24/E6)</f>
        <v>1.6959999999999999E-2</v>
      </c>
      <c r="J6" s="25">
        <f t="shared" ref="J6:J69" si="2">SUM(490/(50*E6))</f>
        <v>3.9199999999999999E-2</v>
      </c>
      <c r="K6" s="18">
        <f>SUM(H6+I6+J6)</f>
        <v>0.36415999999999998</v>
      </c>
      <c r="L6" s="26">
        <f t="shared" ref="L6:L69" si="3">SUM(K6*5.2)</f>
        <v>1.893632</v>
      </c>
    </row>
    <row r="7" spans="1:15" hidden="1" outlineLevel="1" x14ac:dyDescent="0.3">
      <c r="A7" s="20"/>
      <c r="B7" s="21">
        <v>37</v>
      </c>
      <c r="C7" s="21" t="s">
        <v>14</v>
      </c>
      <c r="D7" s="22" t="s">
        <v>15</v>
      </c>
      <c r="E7" s="22">
        <v>225</v>
      </c>
      <c r="F7" s="22" t="s">
        <v>18</v>
      </c>
      <c r="G7" s="23">
        <v>349</v>
      </c>
      <c r="H7" s="18">
        <f t="shared" si="0"/>
        <v>0.34899999999999998</v>
      </c>
      <c r="I7" s="24">
        <f t="shared" si="1"/>
        <v>1.8844444444444445E-2</v>
      </c>
      <c r="J7" s="25">
        <f t="shared" si="2"/>
        <v>4.3555555555555556E-2</v>
      </c>
      <c r="K7" s="18">
        <f>SUM(H7+I7+J7)</f>
        <v>0.41139999999999999</v>
      </c>
      <c r="L7" s="26">
        <f t="shared" si="3"/>
        <v>2.1392799999999998</v>
      </c>
    </row>
    <row r="8" spans="1:15" hidden="1" outlineLevel="1" x14ac:dyDescent="0.3">
      <c r="A8" s="20"/>
      <c r="B8" s="21">
        <v>101</v>
      </c>
      <c r="C8" s="21" t="s">
        <v>19</v>
      </c>
      <c r="D8" s="22" t="s">
        <v>20</v>
      </c>
      <c r="E8" s="22">
        <v>300</v>
      </c>
      <c r="F8" s="22" t="s">
        <v>16</v>
      </c>
      <c r="G8" s="23">
        <v>287</v>
      </c>
      <c r="H8" s="18">
        <f t="shared" si="0"/>
        <v>0.28699999999999998</v>
      </c>
      <c r="I8" s="24">
        <f t="shared" si="1"/>
        <v>1.4133333333333335E-2</v>
      </c>
      <c r="J8" s="25">
        <f t="shared" si="2"/>
        <v>3.2666666666666663E-2</v>
      </c>
      <c r="K8" s="18">
        <f>SUM(H8+I8+J8)</f>
        <v>0.33379999999999999</v>
      </c>
      <c r="L8" s="26">
        <f t="shared" si="3"/>
        <v>1.73576</v>
      </c>
    </row>
    <row r="9" spans="1:15" hidden="1" outlineLevel="1" x14ac:dyDescent="0.3">
      <c r="A9" s="20"/>
      <c r="B9" s="21">
        <v>102</v>
      </c>
      <c r="C9" s="21" t="s">
        <v>19</v>
      </c>
      <c r="D9" s="22" t="s">
        <v>20</v>
      </c>
      <c r="E9" s="22">
        <v>250</v>
      </c>
      <c r="F9" s="22" t="s">
        <v>17</v>
      </c>
      <c r="G9" s="23">
        <v>308</v>
      </c>
      <c r="H9" s="18">
        <f t="shared" si="0"/>
        <v>0.308</v>
      </c>
      <c r="I9" s="24">
        <f t="shared" si="1"/>
        <v>1.6959999999999999E-2</v>
      </c>
      <c r="J9" s="25">
        <f t="shared" si="2"/>
        <v>3.9199999999999999E-2</v>
      </c>
      <c r="K9" s="18">
        <f>SUM(H9+I9+J9)</f>
        <v>0.36415999999999998</v>
      </c>
      <c r="L9" s="26">
        <f t="shared" si="3"/>
        <v>1.893632</v>
      </c>
    </row>
    <row r="10" spans="1:15" hidden="1" outlineLevel="1" x14ac:dyDescent="0.3">
      <c r="A10" s="20"/>
      <c r="B10" s="21">
        <v>103</v>
      </c>
      <c r="C10" s="21" t="s">
        <v>19</v>
      </c>
      <c r="D10" s="22" t="s">
        <v>20</v>
      </c>
      <c r="E10" s="22">
        <v>225</v>
      </c>
      <c r="F10" s="22" t="s">
        <v>18</v>
      </c>
      <c r="G10" s="23">
        <v>349</v>
      </c>
      <c r="H10" s="18">
        <f t="shared" si="0"/>
        <v>0.34899999999999998</v>
      </c>
      <c r="I10" s="24">
        <f t="shared" si="1"/>
        <v>1.8844444444444445E-2</v>
      </c>
      <c r="J10" s="25">
        <f t="shared" si="2"/>
        <v>4.3555555555555556E-2</v>
      </c>
      <c r="K10" s="18">
        <f>SUM(H10+I10+J10)</f>
        <v>0.41139999999999999</v>
      </c>
      <c r="L10" s="26">
        <f t="shared" si="3"/>
        <v>2.1392799999999998</v>
      </c>
    </row>
    <row r="11" spans="1:15" hidden="1" outlineLevel="1" x14ac:dyDescent="0.3">
      <c r="A11" s="20"/>
      <c r="B11" s="21">
        <v>17695</v>
      </c>
      <c r="C11" s="21" t="s">
        <v>21</v>
      </c>
      <c r="D11" s="22" t="s">
        <v>22</v>
      </c>
      <c r="E11" s="22">
        <v>300</v>
      </c>
      <c r="F11" s="22" t="s">
        <v>16</v>
      </c>
      <c r="G11" s="23">
        <v>287</v>
      </c>
      <c r="H11" s="18">
        <f t="shared" si="0"/>
        <v>0.28699999999999998</v>
      </c>
      <c r="I11" s="24">
        <f t="shared" si="1"/>
        <v>1.4133333333333335E-2</v>
      </c>
      <c r="J11" s="25">
        <f t="shared" si="2"/>
        <v>3.2666666666666663E-2</v>
      </c>
      <c r="K11" s="18">
        <f>SUM(H11+I11+J11)</f>
        <v>0.33379999999999999</v>
      </c>
      <c r="L11" s="26">
        <f t="shared" si="3"/>
        <v>1.73576</v>
      </c>
    </row>
    <row r="12" spans="1:15" hidden="1" outlineLevel="1" x14ac:dyDescent="0.3">
      <c r="A12" s="20"/>
      <c r="B12" s="21">
        <v>108</v>
      </c>
      <c r="C12" s="21" t="s">
        <v>21</v>
      </c>
      <c r="D12" s="22" t="s">
        <v>22</v>
      </c>
      <c r="E12" s="22">
        <v>250</v>
      </c>
      <c r="F12" s="22" t="s">
        <v>17</v>
      </c>
      <c r="G12" s="23">
        <v>308</v>
      </c>
      <c r="H12" s="18">
        <f t="shared" si="0"/>
        <v>0.308</v>
      </c>
      <c r="I12" s="24">
        <f t="shared" si="1"/>
        <v>1.6959999999999999E-2</v>
      </c>
      <c r="J12" s="25">
        <f t="shared" si="2"/>
        <v>3.9199999999999999E-2</v>
      </c>
      <c r="K12" s="18">
        <f>SUM(H12+I12+J12)</f>
        <v>0.36415999999999998</v>
      </c>
      <c r="L12" s="26">
        <f t="shared" si="3"/>
        <v>1.893632</v>
      </c>
    </row>
    <row r="13" spans="1:15" hidden="1" outlineLevel="1" x14ac:dyDescent="0.3">
      <c r="A13" s="20"/>
      <c r="B13" s="21">
        <v>109</v>
      </c>
      <c r="C13" s="21" t="s">
        <v>21</v>
      </c>
      <c r="D13" s="22" t="s">
        <v>22</v>
      </c>
      <c r="E13" s="22">
        <v>225</v>
      </c>
      <c r="F13" s="22" t="s">
        <v>18</v>
      </c>
      <c r="G13" s="23">
        <v>349</v>
      </c>
      <c r="H13" s="18">
        <f t="shared" si="0"/>
        <v>0.34899999999999998</v>
      </c>
      <c r="I13" s="24">
        <f t="shared" si="1"/>
        <v>1.8844444444444445E-2</v>
      </c>
      <c r="J13" s="25">
        <f t="shared" si="2"/>
        <v>4.3555555555555556E-2</v>
      </c>
      <c r="K13" s="18">
        <f>SUM(H13+I13+J13)</f>
        <v>0.41139999999999999</v>
      </c>
      <c r="L13" s="26">
        <f t="shared" si="3"/>
        <v>2.1392799999999998</v>
      </c>
    </row>
    <row r="14" spans="1:15" hidden="1" outlineLevel="1" x14ac:dyDescent="0.3">
      <c r="A14" s="20"/>
      <c r="B14" s="21">
        <v>133</v>
      </c>
      <c r="C14" s="21" t="s">
        <v>23</v>
      </c>
      <c r="D14" s="22" t="s">
        <v>24</v>
      </c>
      <c r="E14" s="22">
        <v>300</v>
      </c>
      <c r="F14" s="22" t="s">
        <v>16</v>
      </c>
      <c r="G14" s="23">
        <v>287</v>
      </c>
      <c r="H14" s="18">
        <f t="shared" si="0"/>
        <v>0.28699999999999998</v>
      </c>
      <c r="I14" s="24">
        <f t="shared" si="1"/>
        <v>1.4133333333333335E-2</v>
      </c>
      <c r="J14" s="25">
        <f t="shared" si="2"/>
        <v>3.2666666666666663E-2</v>
      </c>
      <c r="K14" s="18">
        <f>SUM(H14+I14+J14)</f>
        <v>0.33379999999999999</v>
      </c>
      <c r="L14" s="26">
        <f t="shared" si="3"/>
        <v>1.73576</v>
      </c>
    </row>
    <row r="15" spans="1:15" hidden="1" outlineLevel="1" x14ac:dyDescent="0.3">
      <c r="A15" s="20"/>
      <c r="B15" s="21">
        <v>134</v>
      </c>
      <c r="C15" s="21" t="s">
        <v>23</v>
      </c>
      <c r="D15" s="22" t="s">
        <v>24</v>
      </c>
      <c r="E15" s="22">
        <v>250</v>
      </c>
      <c r="F15" s="22" t="s">
        <v>17</v>
      </c>
      <c r="G15" s="23">
        <v>308</v>
      </c>
      <c r="H15" s="18">
        <f t="shared" si="0"/>
        <v>0.308</v>
      </c>
      <c r="I15" s="24">
        <f t="shared" si="1"/>
        <v>1.6959999999999999E-2</v>
      </c>
      <c r="J15" s="25">
        <f t="shared" si="2"/>
        <v>3.9199999999999999E-2</v>
      </c>
      <c r="K15" s="18">
        <f>SUM(H15+I15+J15)</f>
        <v>0.36415999999999998</v>
      </c>
      <c r="L15" s="26">
        <f t="shared" si="3"/>
        <v>1.893632</v>
      </c>
    </row>
    <row r="16" spans="1:15" hidden="1" outlineLevel="1" x14ac:dyDescent="0.3">
      <c r="A16" s="20"/>
      <c r="B16" s="21">
        <v>135</v>
      </c>
      <c r="C16" s="21" t="s">
        <v>23</v>
      </c>
      <c r="D16" s="22" t="s">
        <v>24</v>
      </c>
      <c r="E16" s="22">
        <v>225</v>
      </c>
      <c r="F16" s="22" t="s">
        <v>18</v>
      </c>
      <c r="G16" s="23">
        <v>349</v>
      </c>
      <c r="H16" s="18">
        <f t="shared" si="0"/>
        <v>0.34899999999999998</v>
      </c>
      <c r="I16" s="24">
        <f t="shared" si="1"/>
        <v>1.8844444444444445E-2</v>
      </c>
      <c r="J16" s="25">
        <f t="shared" si="2"/>
        <v>4.3555555555555556E-2</v>
      </c>
      <c r="K16" s="18">
        <f>SUM(H16+I16+J16)</f>
        <v>0.41139999999999999</v>
      </c>
      <c r="L16" s="26">
        <f t="shared" si="3"/>
        <v>2.1392799999999998</v>
      </c>
    </row>
    <row r="17" spans="1:12" collapsed="1" x14ac:dyDescent="0.3">
      <c r="A17" s="27" t="s">
        <v>25</v>
      </c>
      <c r="B17" s="17"/>
      <c r="C17" s="17"/>
      <c r="D17" s="17"/>
      <c r="E17" s="17"/>
      <c r="F17" s="17"/>
      <c r="G17" s="17"/>
      <c r="H17" s="18"/>
      <c r="I17" s="24"/>
      <c r="J17" s="25"/>
      <c r="K17" s="17"/>
      <c r="L17" s="19"/>
    </row>
    <row r="18" spans="1:12" outlineLevel="1" x14ac:dyDescent="0.3">
      <c r="A18" s="20"/>
      <c r="B18" s="21">
        <v>157</v>
      </c>
      <c r="C18" s="21" t="s">
        <v>26</v>
      </c>
      <c r="D18" s="22" t="s">
        <v>24</v>
      </c>
      <c r="E18" s="22">
        <v>350</v>
      </c>
      <c r="F18" s="22" t="s">
        <v>27</v>
      </c>
      <c r="G18" s="23">
        <v>220</v>
      </c>
      <c r="H18" s="18">
        <f t="shared" si="0"/>
        <v>0.22</v>
      </c>
      <c r="I18" s="24">
        <f t="shared" si="1"/>
        <v>1.2114285714285715E-2</v>
      </c>
      <c r="J18" s="25">
        <f t="shared" si="2"/>
        <v>2.8000000000000001E-2</v>
      </c>
      <c r="K18" s="18">
        <f>SUM(H18+I18+J18)</f>
        <v>0.26011428571428574</v>
      </c>
      <c r="L18" s="26">
        <f t="shared" si="3"/>
        <v>1.3525942857142859</v>
      </c>
    </row>
    <row r="19" spans="1:12" outlineLevel="1" x14ac:dyDescent="0.3">
      <c r="A19" s="20"/>
      <c r="B19" s="21">
        <v>158</v>
      </c>
      <c r="C19" s="21" t="s">
        <v>26</v>
      </c>
      <c r="D19" s="22" t="s">
        <v>24</v>
      </c>
      <c r="E19" s="22">
        <v>300</v>
      </c>
      <c r="F19" s="22" t="s">
        <v>16</v>
      </c>
      <c r="G19" s="23">
        <v>244</v>
      </c>
      <c r="H19" s="18">
        <f t="shared" si="0"/>
        <v>0.24399999999999999</v>
      </c>
      <c r="I19" s="24">
        <f t="shared" si="1"/>
        <v>1.4133333333333335E-2</v>
      </c>
      <c r="J19" s="25">
        <f t="shared" si="2"/>
        <v>3.2666666666666663E-2</v>
      </c>
      <c r="K19" s="18">
        <f>SUM(H19+I19+J19)</f>
        <v>0.2908</v>
      </c>
      <c r="L19" s="26">
        <f t="shared" si="3"/>
        <v>1.5121600000000002</v>
      </c>
    </row>
    <row r="20" spans="1:12" outlineLevel="1" x14ac:dyDescent="0.3">
      <c r="A20" s="20"/>
      <c r="B20" s="21">
        <v>159</v>
      </c>
      <c r="C20" s="21" t="s">
        <v>26</v>
      </c>
      <c r="D20" s="22" t="s">
        <v>24</v>
      </c>
      <c r="E20" s="22">
        <v>250</v>
      </c>
      <c r="F20" s="22" t="s">
        <v>17</v>
      </c>
      <c r="G20" s="23">
        <v>275</v>
      </c>
      <c r="H20" s="18">
        <f t="shared" si="0"/>
        <v>0.27500000000000002</v>
      </c>
      <c r="I20" s="24">
        <f t="shared" si="1"/>
        <v>1.6959999999999999E-2</v>
      </c>
      <c r="J20" s="25">
        <f t="shared" si="2"/>
        <v>3.9199999999999999E-2</v>
      </c>
      <c r="K20" s="18">
        <f>SUM(H20+I20+J20)</f>
        <v>0.33116000000000001</v>
      </c>
      <c r="L20" s="26">
        <f t="shared" si="3"/>
        <v>1.722032</v>
      </c>
    </row>
    <row r="21" spans="1:12" outlineLevel="1" x14ac:dyDescent="0.3">
      <c r="A21" s="20"/>
      <c r="B21" s="21">
        <v>160</v>
      </c>
      <c r="C21" s="21" t="s">
        <v>26</v>
      </c>
      <c r="D21" s="22" t="s">
        <v>24</v>
      </c>
      <c r="E21" s="22">
        <v>225</v>
      </c>
      <c r="F21" s="22" t="s">
        <v>18</v>
      </c>
      <c r="G21" s="23">
        <v>312</v>
      </c>
      <c r="H21" s="18">
        <f t="shared" si="0"/>
        <v>0.312</v>
      </c>
      <c r="I21" s="24">
        <f t="shared" si="1"/>
        <v>1.8844444444444445E-2</v>
      </c>
      <c r="J21" s="25">
        <f t="shared" si="2"/>
        <v>4.3555555555555556E-2</v>
      </c>
      <c r="K21" s="18">
        <f>SUM(H21+I21+J21)</f>
        <v>0.37440000000000001</v>
      </c>
      <c r="L21" s="26">
        <f t="shared" si="3"/>
        <v>1.9468800000000002</v>
      </c>
    </row>
    <row r="22" spans="1:12" outlineLevel="1" x14ac:dyDescent="0.3">
      <c r="A22" s="20"/>
      <c r="B22" s="21">
        <v>161</v>
      </c>
      <c r="C22" s="21" t="s">
        <v>26</v>
      </c>
      <c r="D22" s="22" t="s">
        <v>24</v>
      </c>
      <c r="E22" s="22">
        <v>175</v>
      </c>
      <c r="F22" s="22" t="s">
        <v>28</v>
      </c>
      <c r="G22" s="23">
        <v>362</v>
      </c>
      <c r="H22" s="18">
        <f t="shared" si="0"/>
        <v>0.36199999999999999</v>
      </c>
      <c r="I22" s="24">
        <f t="shared" si="1"/>
        <v>2.4228571428571429E-2</v>
      </c>
      <c r="J22" s="25">
        <f t="shared" si="2"/>
        <v>5.6000000000000001E-2</v>
      </c>
      <c r="K22" s="18">
        <f>SUM(H22+I22+J22)</f>
        <v>0.44222857142857142</v>
      </c>
      <c r="L22" s="26">
        <f t="shared" si="3"/>
        <v>2.2995885714285715</v>
      </c>
    </row>
    <row r="23" spans="1:12" outlineLevel="1" x14ac:dyDescent="0.3">
      <c r="A23" s="20"/>
      <c r="B23" s="21">
        <v>162</v>
      </c>
      <c r="C23" s="21" t="s">
        <v>26</v>
      </c>
      <c r="D23" s="22" t="s">
        <v>24</v>
      </c>
      <c r="E23" s="22">
        <v>160</v>
      </c>
      <c r="F23" s="22" t="s">
        <v>29</v>
      </c>
      <c r="G23" s="23">
        <v>419</v>
      </c>
      <c r="H23" s="18">
        <f t="shared" si="0"/>
        <v>0.41899999999999998</v>
      </c>
      <c r="I23" s="24">
        <f t="shared" si="1"/>
        <v>2.6500000000000003E-2</v>
      </c>
      <c r="J23" s="25">
        <f t="shared" si="2"/>
        <v>6.1249999999999999E-2</v>
      </c>
      <c r="K23" s="18">
        <f>SUM(H23+I23+J23)</f>
        <v>0.50675000000000003</v>
      </c>
      <c r="L23" s="26">
        <f t="shared" si="3"/>
        <v>2.6351000000000004</v>
      </c>
    </row>
    <row r="24" spans="1:12" outlineLevel="1" x14ac:dyDescent="0.3">
      <c r="A24" s="20"/>
      <c r="B24" s="21">
        <v>19392</v>
      </c>
      <c r="C24" s="21" t="s">
        <v>30</v>
      </c>
      <c r="D24" s="22" t="s">
        <v>31</v>
      </c>
      <c r="E24" s="22">
        <v>350</v>
      </c>
      <c r="F24" s="22" t="s">
        <v>27</v>
      </c>
      <c r="G24" s="23">
        <v>208</v>
      </c>
      <c r="H24" s="18">
        <f t="shared" si="0"/>
        <v>0.20799999999999999</v>
      </c>
      <c r="I24" s="24">
        <f t="shared" si="1"/>
        <v>1.2114285714285715E-2</v>
      </c>
      <c r="J24" s="25">
        <f t="shared" si="2"/>
        <v>2.8000000000000001E-2</v>
      </c>
      <c r="K24" s="18">
        <f>SUM(H24+I24+J24)</f>
        <v>0.2481142857142857</v>
      </c>
      <c r="L24" s="26">
        <f t="shared" si="3"/>
        <v>1.2901942857142856</v>
      </c>
    </row>
    <row r="25" spans="1:12" outlineLevel="1" x14ac:dyDescent="0.3">
      <c r="A25" s="20"/>
      <c r="B25" s="21">
        <v>17911</v>
      </c>
      <c r="C25" s="21" t="s">
        <v>30</v>
      </c>
      <c r="D25" s="22" t="s">
        <v>31</v>
      </c>
      <c r="E25" s="22">
        <v>300</v>
      </c>
      <c r="F25" s="22" t="s">
        <v>16</v>
      </c>
      <c r="G25" s="23">
        <v>231</v>
      </c>
      <c r="H25" s="18">
        <f t="shared" si="0"/>
        <v>0.23100000000000001</v>
      </c>
      <c r="I25" s="24">
        <f t="shared" si="1"/>
        <v>1.4133333333333335E-2</v>
      </c>
      <c r="J25" s="25">
        <f t="shared" si="2"/>
        <v>3.2666666666666663E-2</v>
      </c>
      <c r="K25" s="18">
        <f>SUM(H25+I25+J25)</f>
        <v>0.27779999999999999</v>
      </c>
      <c r="L25" s="26">
        <f t="shared" si="3"/>
        <v>1.4445600000000001</v>
      </c>
    </row>
    <row r="26" spans="1:12" outlineLevel="1" x14ac:dyDescent="0.3">
      <c r="A26" s="20"/>
      <c r="B26" s="21">
        <v>187</v>
      </c>
      <c r="C26" s="21" t="s">
        <v>30</v>
      </c>
      <c r="D26" s="22" t="s">
        <v>31</v>
      </c>
      <c r="E26" s="22">
        <v>250</v>
      </c>
      <c r="F26" s="22" t="s">
        <v>17</v>
      </c>
      <c r="G26" s="23">
        <v>256</v>
      </c>
      <c r="H26" s="18">
        <f t="shared" si="0"/>
        <v>0.25600000000000001</v>
      </c>
      <c r="I26" s="24">
        <f t="shared" si="1"/>
        <v>1.6959999999999999E-2</v>
      </c>
      <c r="J26" s="25">
        <f t="shared" si="2"/>
        <v>3.9199999999999999E-2</v>
      </c>
      <c r="K26" s="18">
        <f>SUM(H26+I26+J26)</f>
        <v>0.31215999999999999</v>
      </c>
      <c r="L26" s="26">
        <f t="shared" si="3"/>
        <v>1.623232</v>
      </c>
    </row>
    <row r="27" spans="1:12" outlineLevel="1" x14ac:dyDescent="0.3">
      <c r="A27" s="20"/>
      <c r="B27" s="21">
        <v>188</v>
      </c>
      <c r="C27" s="21" t="s">
        <v>30</v>
      </c>
      <c r="D27" s="22" t="s">
        <v>31</v>
      </c>
      <c r="E27" s="22">
        <v>225</v>
      </c>
      <c r="F27" s="22" t="s">
        <v>18</v>
      </c>
      <c r="G27" s="23">
        <v>287</v>
      </c>
      <c r="H27" s="18">
        <f t="shared" si="0"/>
        <v>0.28699999999999998</v>
      </c>
      <c r="I27" s="24">
        <f t="shared" si="1"/>
        <v>1.8844444444444445E-2</v>
      </c>
      <c r="J27" s="25">
        <f t="shared" si="2"/>
        <v>4.3555555555555556E-2</v>
      </c>
      <c r="K27" s="18">
        <f>SUM(H27+I27+J27)</f>
        <v>0.34939999999999999</v>
      </c>
      <c r="L27" s="26">
        <f t="shared" si="3"/>
        <v>1.8168800000000001</v>
      </c>
    </row>
    <row r="28" spans="1:12" outlineLevel="1" x14ac:dyDescent="0.3">
      <c r="A28" s="20"/>
      <c r="B28" s="21">
        <v>15378</v>
      </c>
      <c r="C28" s="21" t="s">
        <v>30</v>
      </c>
      <c r="D28" s="22" t="s">
        <v>31</v>
      </c>
      <c r="E28" s="22">
        <v>175</v>
      </c>
      <c r="F28" s="22" t="s">
        <v>28</v>
      </c>
      <c r="G28" s="23">
        <v>319</v>
      </c>
      <c r="H28" s="18">
        <f t="shared" si="0"/>
        <v>0.31900000000000001</v>
      </c>
      <c r="I28" s="24">
        <f t="shared" si="1"/>
        <v>2.4228571428571429E-2</v>
      </c>
      <c r="J28" s="25">
        <f t="shared" si="2"/>
        <v>5.6000000000000001E-2</v>
      </c>
      <c r="K28" s="18">
        <f>SUM(H28+I28+J28)</f>
        <v>0.39922857142857143</v>
      </c>
      <c r="L28" s="26">
        <f t="shared" si="3"/>
        <v>2.0759885714285717</v>
      </c>
    </row>
    <row r="29" spans="1:12" outlineLevel="1" x14ac:dyDescent="0.3">
      <c r="A29" s="20"/>
      <c r="B29" s="21">
        <v>224</v>
      </c>
      <c r="C29" s="21" t="s">
        <v>32</v>
      </c>
      <c r="D29" s="22" t="s">
        <v>15</v>
      </c>
      <c r="E29" s="22">
        <v>350</v>
      </c>
      <c r="F29" s="22" t="s">
        <v>27</v>
      </c>
      <c r="G29" s="23">
        <v>208</v>
      </c>
      <c r="H29" s="18">
        <f t="shared" si="0"/>
        <v>0.20799999999999999</v>
      </c>
      <c r="I29" s="24">
        <f t="shared" si="1"/>
        <v>1.2114285714285715E-2</v>
      </c>
      <c r="J29" s="25">
        <f t="shared" si="2"/>
        <v>2.8000000000000001E-2</v>
      </c>
      <c r="K29" s="18">
        <f>SUM(H29+I29+J29)</f>
        <v>0.2481142857142857</v>
      </c>
      <c r="L29" s="26">
        <f t="shared" si="3"/>
        <v>1.2901942857142856</v>
      </c>
    </row>
    <row r="30" spans="1:12" outlineLevel="1" x14ac:dyDescent="0.3">
      <c r="A30" s="20"/>
      <c r="B30" s="21">
        <v>225</v>
      </c>
      <c r="C30" s="21" t="s">
        <v>32</v>
      </c>
      <c r="D30" s="22" t="s">
        <v>15</v>
      </c>
      <c r="E30" s="22">
        <v>300</v>
      </c>
      <c r="F30" s="22" t="s">
        <v>16</v>
      </c>
      <c r="G30" s="23">
        <v>231</v>
      </c>
      <c r="H30" s="18">
        <f t="shared" si="0"/>
        <v>0.23100000000000001</v>
      </c>
      <c r="I30" s="24">
        <f t="shared" si="1"/>
        <v>1.4133333333333335E-2</v>
      </c>
      <c r="J30" s="25">
        <f t="shared" si="2"/>
        <v>3.2666666666666663E-2</v>
      </c>
      <c r="K30" s="18">
        <f>SUM(H30+I30+J30)</f>
        <v>0.27779999999999999</v>
      </c>
      <c r="L30" s="26">
        <f t="shared" si="3"/>
        <v>1.4445600000000001</v>
      </c>
    </row>
    <row r="31" spans="1:12" outlineLevel="1" x14ac:dyDescent="0.3">
      <c r="A31" s="20"/>
      <c r="B31" s="21">
        <v>226</v>
      </c>
      <c r="C31" s="21" t="s">
        <v>32</v>
      </c>
      <c r="D31" s="22" t="s">
        <v>15</v>
      </c>
      <c r="E31" s="22">
        <v>250</v>
      </c>
      <c r="F31" s="22" t="s">
        <v>17</v>
      </c>
      <c r="G31" s="23">
        <v>263</v>
      </c>
      <c r="H31" s="18">
        <f t="shared" si="0"/>
        <v>0.26300000000000001</v>
      </c>
      <c r="I31" s="24">
        <f t="shared" si="1"/>
        <v>1.6959999999999999E-2</v>
      </c>
      <c r="J31" s="25">
        <f t="shared" si="2"/>
        <v>3.9199999999999999E-2</v>
      </c>
      <c r="K31" s="18">
        <f>SUM(H31+I31+J31)</f>
        <v>0.31916</v>
      </c>
      <c r="L31" s="26">
        <f t="shared" si="3"/>
        <v>1.659632</v>
      </c>
    </row>
    <row r="32" spans="1:12" outlineLevel="1" x14ac:dyDescent="0.3">
      <c r="A32" s="20"/>
      <c r="B32" s="21">
        <v>227</v>
      </c>
      <c r="C32" s="21" t="s">
        <v>32</v>
      </c>
      <c r="D32" s="22" t="s">
        <v>15</v>
      </c>
      <c r="E32" s="22">
        <v>225</v>
      </c>
      <c r="F32" s="22" t="s">
        <v>18</v>
      </c>
      <c r="G32" s="23">
        <v>336</v>
      </c>
      <c r="H32" s="18">
        <f t="shared" si="0"/>
        <v>0.33600000000000002</v>
      </c>
      <c r="I32" s="24">
        <f t="shared" si="1"/>
        <v>1.8844444444444445E-2</v>
      </c>
      <c r="J32" s="25">
        <f t="shared" si="2"/>
        <v>4.3555555555555556E-2</v>
      </c>
      <c r="K32" s="18">
        <f>SUM(H32+I32+J32)</f>
        <v>0.39840000000000003</v>
      </c>
      <c r="L32" s="26">
        <f t="shared" si="3"/>
        <v>2.0716800000000002</v>
      </c>
    </row>
    <row r="33" spans="1:12" outlineLevel="1" x14ac:dyDescent="0.3">
      <c r="A33" s="20"/>
      <c r="B33" s="21">
        <v>228</v>
      </c>
      <c r="C33" s="21" t="s">
        <v>32</v>
      </c>
      <c r="D33" s="22" t="s">
        <v>15</v>
      </c>
      <c r="E33" s="22">
        <v>175</v>
      </c>
      <c r="F33" s="22" t="s">
        <v>28</v>
      </c>
      <c r="G33" s="23">
        <v>454</v>
      </c>
      <c r="H33" s="18">
        <f t="shared" si="0"/>
        <v>0.45400000000000001</v>
      </c>
      <c r="I33" s="24">
        <f t="shared" si="1"/>
        <v>2.4228571428571429E-2</v>
      </c>
      <c r="J33" s="25">
        <f t="shared" si="2"/>
        <v>5.6000000000000001E-2</v>
      </c>
      <c r="K33" s="18">
        <f>SUM(H33+I33+J33)</f>
        <v>0.5342285714285715</v>
      </c>
      <c r="L33" s="26">
        <f t="shared" si="3"/>
        <v>2.7779885714285717</v>
      </c>
    </row>
    <row r="34" spans="1:12" outlineLevel="1" x14ac:dyDescent="0.3">
      <c r="A34" s="20"/>
      <c r="B34" s="21">
        <v>229</v>
      </c>
      <c r="C34" s="21" t="s">
        <v>32</v>
      </c>
      <c r="D34" s="22" t="s">
        <v>15</v>
      </c>
      <c r="E34" s="22">
        <v>160</v>
      </c>
      <c r="F34" s="22" t="s">
        <v>29</v>
      </c>
      <c r="G34" s="23">
        <v>518</v>
      </c>
      <c r="H34" s="18">
        <f t="shared" si="0"/>
        <v>0.51800000000000002</v>
      </c>
      <c r="I34" s="24">
        <f t="shared" si="1"/>
        <v>2.6500000000000003E-2</v>
      </c>
      <c r="J34" s="25">
        <f t="shared" si="2"/>
        <v>6.1249999999999999E-2</v>
      </c>
      <c r="K34" s="18">
        <f>SUM(H34+I34+J34)</f>
        <v>0.60575000000000001</v>
      </c>
      <c r="L34" s="26">
        <f t="shared" si="3"/>
        <v>3.1499000000000001</v>
      </c>
    </row>
    <row r="35" spans="1:12" outlineLevel="1" x14ac:dyDescent="0.3">
      <c r="A35" s="20"/>
      <c r="B35" s="21">
        <v>16486</v>
      </c>
      <c r="C35" s="21" t="s">
        <v>33</v>
      </c>
      <c r="D35" s="22" t="s">
        <v>15</v>
      </c>
      <c r="E35" s="22">
        <v>350</v>
      </c>
      <c r="F35" s="22" t="s">
        <v>27</v>
      </c>
      <c r="G35" s="23">
        <v>208</v>
      </c>
      <c r="H35" s="18">
        <f t="shared" si="0"/>
        <v>0.20799999999999999</v>
      </c>
      <c r="I35" s="24">
        <f t="shared" si="1"/>
        <v>1.2114285714285715E-2</v>
      </c>
      <c r="J35" s="25">
        <f t="shared" si="2"/>
        <v>2.8000000000000001E-2</v>
      </c>
      <c r="K35" s="18">
        <f>SUM(H35+I35+J35)</f>
        <v>0.2481142857142857</v>
      </c>
      <c r="L35" s="26">
        <f t="shared" si="3"/>
        <v>1.2901942857142856</v>
      </c>
    </row>
    <row r="36" spans="1:12" outlineLevel="1" x14ac:dyDescent="0.3">
      <c r="A36" s="20"/>
      <c r="B36" s="21">
        <v>237</v>
      </c>
      <c r="C36" s="21" t="s">
        <v>33</v>
      </c>
      <c r="D36" s="22" t="s">
        <v>15</v>
      </c>
      <c r="E36" s="22">
        <v>300</v>
      </c>
      <c r="F36" s="22" t="s">
        <v>16</v>
      </c>
      <c r="G36" s="23">
        <v>237</v>
      </c>
      <c r="H36" s="18">
        <f t="shared" si="0"/>
        <v>0.23699999999999999</v>
      </c>
      <c r="I36" s="24">
        <f t="shared" si="1"/>
        <v>1.4133333333333335E-2</v>
      </c>
      <c r="J36" s="25">
        <f t="shared" si="2"/>
        <v>3.2666666666666663E-2</v>
      </c>
      <c r="K36" s="18">
        <f>SUM(H36+I36+J36)</f>
        <v>0.2838</v>
      </c>
      <c r="L36" s="26">
        <f t="shared" si="3"/>
        <v>1.47576</v>
      </c>
    </row>
    <row r="37" spans="1:12" outlineLevel="1" x14ac:dyDescent="0.3">
      <c r="A37" s="20"/>
      <c r="B37" s="21">
        <v>238</v>
      </c>
      <c r="C37" s="21" t="s">
        <v>33</v>
      </c>
      <c r="D37" s="22" t="s">
        <v>15</v>
      </c>
      <c r="E37" s="22">
        <v>250</v>
      </c>
      <c r="F37" s="22" t="s">
        <v>17</v>
      </c>
      <c r="G37" s="23">
        <v>263</v>
      </c>
      <c r="H37" s="18">
        <f t="shared" si="0"/>
        <v>0.26300000000000001</v>
      </c>
      <c r="I37" s="24">
        <f t="shared" si="1"/>
        <v>1.6959999999999999E-2</v>
      </c>
      <c r="J37" s="25">
        <f t="shared" si="2"/>
        <v>3.9199999999999999E-2</v>
      </c>
      <c r="K37" s="18">
        <f>SUM(H37+I37+J37)</f>
        <v>0.31916</v>
      </c>
      <c r="L37" s="26">
        <f t="shared" si="3"/>
        <v>1.659632</v>
      </c>
    </row>
    <row r="38" spans="1:12" outlineLevel="1" x14ac:dyDescent="0.3">
      <c r="A38" s="20"/>
      <c r="B38" s="21">
        <v>239</v>
      </c>
      <c r="C38" s="21" t="s">
        <v>33</v>
      </c>
      <c r="D38" s="22" t="s">
        <v>15</v>
      </c>
      <c r="E38" s="22">
        <v>225</v>
      </c>
      <c r="F38" s="22" t="s">
        <v>18</v>
      </c>
      <c r="G38" s="23">
        <v>299</v>
      </c>
      <c r="H38" s="18">
        <f t="shared" si="0"/>
        <v>0.29899999999999999</v>
      </c>
      <c r="I38" s="24">
        <f t="shared" si="1"/>
        <v>1.8844444444444445E-2</v>
      </c>
      <c r="J38" s="25">
        <f t="shared" si="2"/>
        <v>4.3555555555555556E-2</v>
      </c>
      <c r="K38" s="18">
        <f>SUM(H38+I38+J38)</f>
        <v>0.3614</v>
      </c>
      <c r="L38" s="26">
        <f t="shared" si="3"/>
        <v>1.8792800000000001</v>
      </c>
    </row>
    <row r="39" spans="1:12" outlineLevel="1" x14ac:dyDescent="0.3">
      <c r="A39" s="20"/>
      <c r="B39" s="21">
        <v>240</v>
      </c>
      <c r="C39" s="21" t="s">
        <v>33</v>
      </c>
      <c r="D39" s="22" t="s">
        <v>15</v>
      </c>
      <c r="E39" s="22">
        <v>175</v>
      </c>
      <c r="F39" s="22" t="s">
        <v>28</v>
      </c>
      <c r="G39" s="23">
        <v>331</v>
      </c>
      <c r="H39" s="18">
        <f t="shared" si="0"/>
        <v>0.33100000000000002</v>
      </c>
      <c r="I39" s="24">
        <f t="shared" si="1"/>
        <v>2.4228571428571429E-2</v>
      </c>
      <c r="J39" s="25">
        <f t="shared" si="2"/>
        <v>5.6000000000000001E-2</v>
      </c>
      <c r="K39" s="18">
        <f>SUM(H39+I39+J39)</f>
        <v>0.41122857142857144</v>
      </c>
      <c r="L39" s="26">
        <f t="shared" si="3"/>
        <v>2.1383885714285715</v>
      </c>
    </row>
    <row r="40" spans="1:12" outlineLevel="1" x14ac:dyDescent="0.3">
      <c r="A40" s="20"/>
      <c r="B40" s="21">
        <v>242</v>
      </c>
      <c r="C40" s="21" t="s">
        <v>34</v>
      </c>
      <c r="D40" s="22" t="s">
        <v>15</v>
      </c>
      <c r="E40" s="22">
        <v>350</v>
      </c>
      <c r="F40" s="22" t="s">
        <v>27</v>
      </c>
      <c r="G40" s="23">
        <v>208</v>
      </c>
      <c r="H40" s="18">
        <f t="shared" si="0"/>
        <v>0.20799999999999999</v>
      </c>
      <c r="I40" s="24">
        <f t="shared" si="1"/>
        <v>1.2114285714285715E-2</v>
      </c>
      <c r="J40" s="25">
        <f t="shared" si="2"/>
        <v>2.8000000000000001E-2</v>
      </c>
      <c r="K40" s="18">
        <f>SUM(H40+I40+J40)</f>
        <v>0.2481142857142857</v>
      </c>
      <c r="L40" s="26">
        <f t="shared" si="3"/>
        <v>1.2901942857142856</v>
      </c>
    </row>
    <row r="41" spans="1:12" outlineLevel="1" x14ac:dyDescent="0.3">
      <c r="A41" s="20"/>
      <c r="B41" s="21">
        <v>243</v>
      </c>
      <c r="C41" s="21" t="s">
        <v>34</v>
      </c>
      <c r="D41" s="22" t="s">
        <v>15</v>
      </c>
      <c r="E41" s="22">
        <v>300</v>
      </c>
      <c r="F41" s="22" t="s">
        <v>16</v>
      </c>
      <c r="G41" s="23">
        <v>231</v>
      </c>
      <c r="H41" s="18">
        <f t="shared" si="0"/>
        <v>0.23100000000000001</v>
      </c>
      <c r="I41" s="24">
        <f t="shared" si="1"/>
        <v>1.4133333333333335E-2</v>
      </c>
      <c r="J41" s="25">
        <f t="shared" si="2"/>
        <v>3.2666666666666663E-2</v>
      </c>
      <c r="K41" s="18">
        <f>SUM(H41+I41+J41)</f>
        <v>0.27779999999999999</v>
      </c>
      <c r="L41" s="26">
        <f t="shared" si="3"/>
        <v>1.4445600000000001</v>
      </c>
    </row>
    <row r="42" spans="1:12" outlineLevel="1" x14ac:dyDescent="0.3">
      <c r="A42" s="20"/>
      <c r="B42" s="21">
        <v>244</v>
      </c>
      <c r="C42" s="21" t="s">
        <v>34</v>
      </c>
      <c r="D42" s="22" t="s">
        <v>15</v>
      </c>
      <c r="E42" s="22">
        <v>250</v>
      </c>
      <c r="F42" s="22" t="s">
        <v>17</v>
      </c>
      <c r="G42" s="23">
        <v>250</v>
      </c>
      <c r="H42" s="18">
        <f t="shared" si="0"/>
        <v>0.25</v>
      </c>
      <c r="I42" s="24">
        <f t="shared" si="1"/>
        <v>1.6959999999999999E-2</v>
      </c>
      <c r="J42" s="25">
        <f t="shared" si="2"/>
        <v>3.9199999999999999E-2</v>
      </c>
      <c r="K42" s="18">
        <f>SUM(H42+I42+J42)</f>
        <v>0.30615999999999999</v>
      </c>
      <c r="L42" s="26">
        <f t="shared" si="3"/>
        <v>1.5920319999999999</v>
      </c>
    </row>
    <row r="43" spans="1:12" outlineLevel="1" x14ac:dyDescent="0.3">
      <c r="A43" s="20"/>
      <c r="B43" s="21">
        <v>245</v>
      </c>
      <c r="C43" s="21" t="s">
        <v>34</v>
      </c>
      <c r="D43" s="22" t="s">
        <v>15</v>
      </c>
      <c r="E43" s="22">
        <v>225</v>
      </c>
      <c r="F43" s="22" t="s">
        <v>18</v>
      </c>
      <c r="G43" s="23">
        <v>281</v>
      </c>
      <c r="H43" s="18">
        <f t="shared" si="0"/>
        <v>0.28100000000000003</v>
      </c>
      <c r="I43" s="24">
        <f t="shared" si="1"/>
        <v>1.8844444444444445E-2</v>
      </c>
      <c r="J43" s="25">
        <f t="shared" si="2"/>
        <v>4.3555555555555556E-2</v>
      </c>
      <c r="K43" s="18">
        <f>SUM(H43+I43+J43)</f>
        <v>0.34340000000000004</v>
      </c>
      <c r="L43" s="26">
        <f t="shared" si="3"/>
        <v>1.7856800000000002</v>
      </c>
    </row>
    <row r="44" spans="1:12" outlineLevel="1" x14ac:dyDescent="0.3">
      <c r="A44" s="20"/>
      <c r="B44" s="21">
        <v>246</v>
      </c>
      <c r="C44" s="21" t="s">
        <v>34</v>
      </c>
      <c r="D44" s="22" t="s">
        <v>15</v>
      </c>
      <c r="E44" s="22">
        <v>175</v>
      </c>
      <c r="F44" s="22" t="s">
        <v>28</v>
      </c>
      <c r="G44" s="23">
        <v>319</v>
      </c>
      <c r="H44" s="18">
        <f t="shared" si="0"/>
        <v>0.31900000000000001</v>
      </c>
      <c r="I44" s="24">
        <f t="shared" si="1"/>
        <v>2.4228571428571429E-2</v>
      </c>
      <c r="J44" s="25">
        <f t="shared" si="2"/>
        <v>5.6000000000000001E-2</v>
      </c>
      <c r="K44" s="18">
        <f>SUM(H44+I44+J44)</f>
        <v>0.39922857142857143</v>
      </c>
      <c r="L44" s="26">
        <f t="shared" si="3"/>
        <v>2.0759885714285717</v>
      </c>
    </row>
    <row r="45" spans="1:12" outlineLevel="1" x14ac:dyDescent="0.3">
      <c r="A45" s="20"/>
      <c r="B45" s="21">
        <v>14711</v>
      </c>
      <c r="C45" s="21" t="s">
        <v>35</v>
      </c>
      <c r="D45" s="22" t="s">
        <v>15</v>
      </c>
      <c r="E45" s="22">
        <v>350</v>
      </c>
      <c r="F45" s="22" t="s">
        <v>27</v>
      </c>
      <c r="G45" s="23">
        <v>208</v>
      </c>
      <c r="H45" s="18">
        <f t="shared" si="0"/>
        <v>0.20799999999999999</v>
      </c>
      <c r="I45" s="24">
        <f t="shared" si="1"/>
        <v>1.2114285714285715E-2</v>
      </c>
      <c r="J45" s="25">
        <f t="shared" si="2"/>
        <v>2.8000000000000001E-2</v>
      </c>
      <c r="K45" s="18">
        <f>SUM(H45+I45+J45)</f>
        <v>0.2481142857142857</v>
      </c>
      <c r="L45" s="26">
        <f t="shared" si="3"/>
        <v>1.2901942857142856</v>
      </c>
    </row>
    <row r="46" spans="1:12" outlineLevel="1" x14ac:dyDescent="0.3">
      <c r="A46" s="20"/>
      <c r="B46" s="21">
        <v>13896</v>
      </c>
      <c r="C46" s="21" t="s">
        <v>35</v>
      </c>
      <c r="D46" s="22" t="s">
        <v>15</v>
      </c>
      <c r="E46" s="22">
        <v>300</v>
      </c>
      <c r="F46" s="22" t="s">
        <v>16</v>
      </c>
      <c r="G46" s="23">
        <v>231</v>
      </c>
      <c r="H46" s="18">
        <f t="shared" si="0"/>
        <v>0.23100000000000001</v>
      </c>
      <c r="I46" s="24">
        <f t="shared" si="1"/>
        <v>1.4133333333333335E-2</v>
      </c>
      <c r="J46" s="25">
        <f t="shared" si="2"/>
        <v>3.2666666666666663E-2</v>
      </c>
      <c r="K46" s="18">
        <f>SUM(H46+I46+J46)</f>
        <v>0.27779999999999999</v>
      </c>
      <c r="L46" s="26">
        <f t="shared" si="3"/>
        <v>1.4445600000000001</v>
      </c>
    </row>
    <row r="47" spans="1:12" outlineLevel="1" x14ac:dyDescent="0.3">
      <c r="A47" s="20"/>
      <c r="B47" s="21">
        <v>13815</v>
      </c>
      <c r="C47" s="21" t="s">
        <v>35</v>
      </c>
      <c r="D47" s="22" t="s">
        <v>15</v>
      </c>
      <c r="E47" s="22">
        <v>250</v>
      </c>
      <c r="F47" s="22" t="s">
        <v>17</v>
      </c>
      <c r="G47" s="23">
        <v>256</v>
      </c>
      <c r="H47" s="18">
        <f t="shared" si="0"/>
        <v>0.25600000000000001</v>
      </c>
      <c r="I47" s="24">
        <f t="shared" si="1"/>
        <v>1.6959999999999999E-2</v>
      </c>
      <c r="J47" s="25">
        <f t="shared" si="2"/>
        <v>3.9199999999999999E-2</v>
      </c>
      <c r="K47" s="18">
        <f>SUM(H47+I47+J47)</f>
        <v>0.31215999999999999</v>
      </c>
      <c r="L47" s="26">
        <f t="shared" si="3"/>
        <v>1.623232</v>
      </c>
    </row>
    <row r="48" spans="1:12" outlineLevel="1" x14ac:dyDescent="0.3">
      <c r="A48" s="20"/>
      <c r="B48" s="21">
        <v>248</v>
      </c>
      <c r="C48" s="21" t="s">
        <v>35</v>
      </c>
      <c r="D48" s="22" t="s">
        <v>15</v>
      </c>
      <c r="E48" s="22">
        <v>225</v>
      </c>
      <c r="F48" s="22" t="s">
        <v>18</v>
      </c>
      <c r="G48" s="23">
        <v>293</v>
      </c>
      <c r="H48" s="18">
        <f t="shared" si="0"/>
        <v>0.29299999999999998</v>
      </c>
      <c r="I48" s="24">
        <f t="shared" si="1"/>
        <v>1.8844444444444445E-2</v>
      </c>
      <c r="J48" s="25">
        <f t="shared" si="2"/>
        <v>4.3555555555555556E-2</v>
      </c>
      <c r="K48" s="18">
        <f>SUM(H48+I48+J48)</f>
        <v>0.35539999999999999</v>
      </c>
      <c r="L48" s="26">
        <f t="shared" si="3"/>
        <v>1.8480799999999999</v>
      </c>
    </row>
    <row r="49" spans="1:12" outlineLevel="1" x14ac:dyDescent="0.3">
      <c r="A49" s="20"/>
      <c r="B49" s="21">
        <v>249</v>
      </c>
      <c r="C49" s="21" t="s">
        <v>35</v>
      </c>
      <c r="D49" s="22" t="s">
        <v>15</v>
      </c>
      <c r="E49" s="22">
        <v>175</v>
      </c>
      <c r="F49" s="22" t="s">
        <v>28</v>
      </c>
      <c r="G49" s="23">
        <v>325</v>
      </c>
      <c r="H49" s="18">
        <f t="shared" si="0"/>
        <v>0.32500000000000001</v>
      </c>
      <c r="I49" s="24">
        <f t="shared" si="1"/>
        <v>2.4228571428571429E-2</v>
      </c>
      <c r="J49" s="25">
        <f t="shared" si="2"/>
        <v>5.6000000000000001E-2</v>
      </c>
      <c r="K49" s="18">
        <f>SUM(H49+I49+J49)</f>
        <v>0.40522857142857144</v>
      </c>
      <c r="L49" s="26">
        <f t="shared" si="3"/>
        <v>2.1071885714285714</v>
      </c>
    </row>
    <row r="50" spans="1:12" outlineLevel="1" x14ac:dyDescent="0.3">
      <c r="A50" s="20"/>
      <c r="B50" s="21">
        <v>15410</v>
      </c>
      <c r="C50" s="21" t="s">
        <v>35</v>
      </c>
      <c r="D50" s="22" t="s">
        <v>15</v>
      </c>
      <c r="E50" s="22">
        <v>160</v>
      </c>
      <c r="F50" s="22" t="s">
        <v>29</v>
      </c>
      <c r="G50" s="23">
        <v>376</v>
      </c>
      <c r="H50" s="18">
        <f t="shared" si="0"/>
        <v>0.376</v>
      </c>
      <c r="I50" s="24">
        <f t="shared" si="1"/>
        <v>2.6500000000000003E-2</v>
      </c>
      <c r="J50" s="25">
        <f t="shared" si="2"/>
        <v>6.1249999999999999E-2</v>
      </c>
      <c r="K50" s="18">
        <f>SUM(H50+I50+J50)</f>
        <v>0.46375</v>
      </c>
      <c r="L50" s="26">
        <f t="shared" si="3"/>
        <v>2.4115000000000002</v>
      </c>
    </row>
    <row r="51" spans="1:12" outlineLevel="1" x14ac:dyDescent="0.3">
      <c r="A51" s="20"/>
      <c r="B51" s="21">
        <v>254</v>
      </c>
      <c r="C51" s="21" t="s">
        <v>36</v>
      </c>
      <c r="D51" s="22" t="s">
        <v>24</v>
      </c>
      <c r="E51" s="22">
        <v>350</v>
      </c>
      <c r="F51" s="22" t="s">
        <v>27</v>
      </c>
      <c r="G51" s="23">
        <v>220</v>
      </c>
      <c r="H51" s="18">
        <f t="shared" si="0"/>
        <v>0.22</v>
      </c>
      <c r="I51" s="24">
        <f t="shared" si="1"/>
        <v>1.2114285714285715E-2</v>
      </c>
      <c r="J51" s="25">
        <f t="shared" si="2"/>
        <v>2.8000000000000001E-2</v>
      </c>
      <c r="K51" s="18">
        <f>SUM(H51+I51+J51)</f>
        <v>0.26011428571428574</v>
      </c>
      <c r="L51" s="26">
        <f t="shared" si="3"/>
        <v>1.3525942857142859</v>
      </c>
    </row>
    <row r="52" spans="1:12" outlineLevel="1" x14ac:dyDescent="0.3">
      <c r="A52" s="20"/>
      <c r="B52" s="21">
        <v>255</v>
      </c>
      <c r="C52" s="21" t="s">
        <v>36</v>
      </c>
      <c r="D52" s="22" t="s">
        <v>24</v>
      </c>
      <c r="E52" s="22">
        <v>300</v>
      </c>
      <c r="F52" s="22" t="s">
        <v>16</v>
      </c>
      <c r="G52" s="23">
        <v>244</v>
      </c>
      <c r="H52" s="18">
        <f t="shared" si="0"/>
        <v>0.24399999999999999</v>
      </c>
      <c r="I52" s="24">
        <f t="shared" si="1"/>
        <v>1.4133333333333335E-2</v>
      </c>
      <c r="J52" s="25">
        <f t="shared" si="2"/>
        <v>3.2666666666666663E-2</v>
      </c>
      <c r="K52" s="18">
        <f>SUM(H52+I52+J52)</f>
        <v>0.2908</v>
      </c>
      <c r="L52" s="26">
        <f t="shared" si="3"/>
        <v>1.5121600000000002</v>
      </c>
    </row>
    <row r="53" spans="1:12" outlineLevel="1" x14ac:dyDescent="0.3">
      <c r="A53" s="20"/>
      <c r="B53" s="21">
        <v>256</v>
      </c>
      <c r="C53" s="21" t="s">
        <v>36</v>
      </c>
      <c r="D53" s="22" t="s">
        <v>24</v>
      </c>
      <c r="E53" s="22">
        <v>250</v>
      </c>
      <c r="F53" s="22" t="s">
        <v>17</v>
      </c>
      <c r="G53" s="23">
        <v>269</v>
      </c>
      <c r="H53" s="18">
        <f t="shared" si="0"/>
        <v>0.26900000000000002</v>
      </c>
      <c r="I53" s="24">
        <f t="shared" si="1"/>
        <v>1.6959999999999999E-2</v>
      </c>
      <c r="J53" s="25">
        <f t="shared" si="2"/>
        <v>3.9199999999999999E-2</v>
      </c>
      <c r="K53" s="18">
        <f>SUM(H53+I53+J53)</f>
        <v>0.32516</v>
      </c>
      <c r="L53" s="26">
        <f t="shared" si="3"/>
        <v>1.6908320000000001</v>
      </c>
    </row>
    <row r="54" spans="1:12" outlineLevel="1" x14ac:dyDescent="0.3">
      <c r="A54" s="20"/>
      <c r="B54" s="21">
        <v>257</v>
      </c>
      <c r="C54" s="21" t="s">
        <v>36</v>
      </c>
      <c r="D54" s="22" t="s">
        <v>24</v>
      </c>
      <c r="E54" s="22">
        <v>225</v>
      </c>
      <c r="F54" s="22" t="s">
        <v>18</v>
      </c>
      <c r="G54" s="23">
        <v>306</v>
      </c>
      <c r="H54" s="18">
        <f t="shared" si="0"/>
        <v>0.30599999999999999</v>
      </c>
      <c r="I54" s="24">
        <f t="shared" si="1"/>
        <v>1.8844444444444445E-2</v>
      </c>
      <c r="J54" s="25">
        <f t="shared" si="2"/>
        <v>4.3555555555555556E-2</v>
      </c>
      <c r="K54" s="18">
        <f>SUM(H54+I54+J54)</f>
        <v>0.36840000000000001</v>
      </c>
      <c r="L54" s="26">
        <f t="shared" si="3"/>
        <v>1.91568</v>
      </c>
    </row>
    <row r="55" spans="1:12" outlineLevel="1" x14ac:dyDescent="0.3">
      <c r="A55" s="20"/>
      <c r="B55" s="21">
        <v>258</v>
      </c>
      <c r="C55" s="21" t="s">
        <v>36</v>
      </c>
      <c r="D55" s="22" t="s">
        <v>24</v>
      </c>
      <c r="E55" s="22">
        <v>175</v>
      </c>
      <c r="F55" s="22" t="s">
        <v>28</v>
      </c>
      <c r="G55" s="23">
        <v>356</v>
      </c>
      <c r="H55" s="18">
        <f t="shared" si="0"/>
        <v>0.35599999999999998</v>
      </c>
      <c r="I55" s="24">
        <f t="shared" si="1"/>
        <v>2.4228571428571429E-2</v>
      </c>
      <c r="J55" s="25">
        <f t="shared" si="2"/>
        <v>5.6000000000000001E-2</v>
      </c>
      <c r="K55" s="18">
        <f>SUM(H55+I55+J55)</f>
        <v>0.43622857142857141</v>
      </c>
      <c r="L55" s="26">
        <f t="shared" si="3"/>
        <v>2.2683885714285714</v>
      </c>
    </row>
    <row r="56" spans="1:12" outlineLevel="1" x14ac:dyDescent="0.3">
      <c r="A56" s="20"/>
      <c r="B56" s="21">
        <v>270</v>
      </c>
      <c r="C56" s="21" t="s">
        <v>37</v>
      </c>
      <c r="D56" s="22" t="s">
        <v>38</v>
      </c>
      <c r="E56" s="22">
        <v>350</v>
      </c>
      <c r="F56" s="22" t="s">
        <v>27</v>
      </c>
      <c r="G56" s="23">
        <v>220</v>
      </c>
      <c r="H56" s="18">
        <f t="shared" si="0"/>
        <v>0.22</v>
      </c>
      <c r="I56" s="24">
        <f t="shared" si="1"/>
        <v>1.2114285714285715E-2</v>
      </c>
      <c r="J56" s="25">
        <f t="shared" si="2"/>
        <v>2.8000000000000001E-2</v>
      </c>
      <c r="K56" s="18">
        <f>SUM(H56+I56+J56)</f>
        <v>0.26011428571428574</v>
      </c>
      <c r="L56" s="26">
        <f t="shared" si="3"/>
        <v>1.3525942857142859</v>
      </c>
    </row>
    <row r="57" spans="1:12" outlineLevel="1" x14ac:dyDescent="0.3">
      <c r="A57" s="20"/>
      <c r="B57" s="21">
        <v>271</v>
      </c>
      <c r="C57" s="21" t="s">
        <v>37</v>
      </c>
      <c r="D57" s="22" t="s">
        <v>38</v>
      </c>
      <c r="E57" s="22">
        <v>300</v>
      </c>
      <c r="F57" s="22" t="s">
        <v>16</v>
      </c>
      <c r="G57" s="23">
        <v>256</v>
      </c>
      <c r="H57" s="18">
        <f t="shared" si="0"/>
        <v>0.25600000000000001</v>
      </c>
      <c r="I57" s="24">
        <f t="shared" si="1"/>
        <v>1.4133333333333335E-2</v>
      </c>
      <c r="J57" s="25">
        <f t="shared" si="2"/>
        <v>3.2666666666666663E-2</v>
      </c>
      <c r="K57" s="18">
        <f>SUM(H57+I57+J57)</f>
        <v>0.30280000000000001</v>
      </c>
      <c r="L57" s="26">
        <f t="shared" si="3"/>
        <v>1.5745600000000002</v>
      </c>
    </row>
    <row r="58" spans="1:12" outlineLevel="1" x14ac:dyDescent="0.3">
      <c r="A58" s="20"/>
      <c r="B58" s="21">
        <v>272</v>
      </c>
      <c r="C58" s="21" t="s">
        <v>37</v>
      </c>
      <c r="D58" s="22" t="s">
        <v>38</v>
      </c>
      <c r="E58" s="22">
        <v>250</v>
      </c>
      <c r="F58" s="22" t="s">
        <v>17</v>
      </c>
      <c r="G58" s="23">
        <v>287</v>
      </c>
      <c r="H58" s="18">
        <f t="shared" si="0"/>
        <v>0.28699999999999998</v>
      </c>
      <c r="I58" s="24">
        <f t="shared" si="1"/>
        <v>1.6959999999999999E-2</v>
      </c>
      <c r="J58" s="25">
        <f t="shared" si="2"/>
        <v>3.9199999999999999E-2</v>
      </c>
      <c r="K58" s="18">
        <f>SUM(H58+I58+J58)</f>
        <v>0.34315999999999997</v>
      </c>
      <c r="L58" s="26">
        <f t="shared" si="3"/>
        <v>1.7844319999999998</v>
      </c>
    </row>
    <row r="59" spans="1:12" outlineLevel="1" x14ac:dyDescent="0.3">
      <c r="A59" s="20"/>
      <c r="B59" s="21">
        <v>273</v>
      </c>
      <c r="C59" s="21" t="s">
        <v>37</v>
      </c>
      <c r="D59" s="22" t="s">
        <v>38</v>
      </c>
      <c r="E59" s="22">
        <v>225</v>
      </c>
      <c r="F59" s="22" t="s">
        <v>18</v>
      </c>
      <c r="G59" s="23">
        <v>318</v>
      </c>
      <c r="H59" s="18">
        <f t="shared" si="0"/>
        <v>0.318</v>
      </c>
      <c r="I59" s="24">
        <f t="shared" si="1"/>
        <v>1.8844444444444445E-2</v>
      </c>
      <c r="J59" s="25">
        <f t="shared" si="2"/>
        <v>4.3555555555555556E-2</v>
      </c>
      <c r="K59" s="18">
        <f>SUM(H59+I59+J59)</f>
        <v>0.38040000000000002</v>
      </c>
      <c r="L59" s="26">
        <f t="shared" si="3"/>
        <v>1.9780800000000001</v>
      </c>
    </row>
    <row r="60" spans="1:12" outlineLevel="1" x14ac:dyDescent="0.3">
      <c r="A60" s="20"/>
      <c r="B60" s="21">
        <v>274</v>
      </c>
      <c r="C60" s="21" t="s">
        <v>37</v>
      </c>
      <c r="D60" s="22" t="s">
        <v>38</v>
      </c>
      <c r="E60" s="22">
        <v>175</v>
      </c>
      <c r="F60" s="22" t="s">
        <v>28</v>
      </c>
      <c r="G60" s="23">
        <v>356</v>
      </c>
      <c r="H60" s="18">
        <f t="shared" si="0"/>
        <v>0.35599999999999998</v>
      </c>
      <c r="I60" s="24">
        <f t="shared" si="1"/>
        <v>2.4228571428571429E-2</v>
      </c>
      <c r="J60" s="25">
        <f t="shared" si="2"/>
        <v>5.6000000000000001E-2</v>
      </c>
      <c r="K60" s="18">
        <f>SUM(H60+I60+J60)</f>
        <v>0.43622857142857141</v>
      </c>
      <c r="L60" s="26">
        <f t="shared" si="3"/>
        <v>2.2683885714285714</v>
      </c>
    </row>
    <row r="61" spans="1:12" outlineLevel="1" x14ac:dyDescent="0.3">
      <c r="A61" s="20"/>
      <c r="B61" s="21">
        <v>282</v>
      </c>
      <c r="C61" s="21" t="s">
        <v>39</v>
      </c>
      <c r="D61" s="22" t="s">
        <v>15</v>
      </c>
      <c r="E61" s="22">
        <v>350</v>
      </c>
      <c r="F61" s="22" t="s">
        <v>27</v>
      </c>
      <c r="G61" s="23">
        <v>208</v>
      </c>
      <c r="H61" s="18">
        <f t="shared" si="0"/>
        <v>0.20799999999999999</v>
      </c>
      <c r="I61" s="24">
        <f t="shared" si="1"/>
        <v>1.2114285714285715E-2</v>
      </c>
      <c r="J61" s="25">
        <f t="shared" si="2"/>
        <v>2.8000000000000001E-2</v>
      </c>
      <c r="K61" s="18">
        <f>SUM(H61+I61+J61)</f>
        <v>0.2481142857142857</v>
      </c>
      <c r="L61" s="26">
        <f t="shared" si="3"/>
        <v>1.2901942857142856</v>
      </c>
    </row>
    <row r="62" spans="1:12" outlineLevel="1" x14ac:dyDescent="0.3">
      <c r="A62" s="20"/>
      <c r="B62" s="21">
        <v>283</v>
      </c>
      <c r="C62" s="21" t="s">
        <v>39</v>
      </c>
      <c r="D62" s="22" t="s">
        <v>15</v>
      </c>
      <c r="E62" s="22">
        <v>300</v>
      </c>
      <c r="F62" s="22" t="s">
        <v>16</v>
      </c>
      <c r="G62" s="23">
        <v>231</v>
      </c>
      <c r="H62" s="18">
        <f t="shared" si="0"/>
        <v>0.23100000000000001</v>
      </c>
      <c r="I62" s="24">
        <f t="shared" si="1"/>
        <v>1.4133333333333335E-2</v>
      </c>
      <c r="J62" s="25">
        <f t="shared" si="2"/>
        <v>3.2666666666666663E-2</v>
      </c>
      <c r="K62" s="18">
        <f>SUM(H62+I62+J62)</f>
        <v>0.27779999999999999</v>
      </c>
      <c r="L62" s="26">
        <f t="shared" si="3"/>
        <v>1.4445600000000001</v>
      </c>
    </row>
    <row r="63" spans="1:12" outlineLevel="1" x14ac:dyDescent="0.3">
      <c r="A63" s="20"/>
      <c r="B63" s="21">
        <v>284</v>
      </c>
      <c r="C63" s="21" t="s">
        <v>39</v>
      </c>
      <c r="D63" s="22" t="s">
        <v>15</v>
      </c>
      <c r="E63" s="22">
        <v>250</v>
      </c>
      <c r="F63" s="22" t="s">
        <v>17</v>
      </c>
      <c r="G63" s="23">
        <v>250</v>
      </c>
      <c r="H63" s="18">
        <f t="shared" si="0"/>
        <v>0.25</v>
      </c>
      <c r="I63" s="24">
        <f t="shared" si="1"/>
        <v>1.6959999999999999E-2</v>
      </c>
      <c r="J63" s="25">
        <f t="shared" si="2"/>
        <v>3.9199999999999999E-2</v>
      </c>
      <c r="K63" s="18">
        <f>SUM(H63+I63+J63)</f>
        <v>0.30615999999999999</v>
      </c>
      <c r="L63" s="26">
        <f t="shared" si="3"/>
        <v>1.5920319999999999</v>
      </c>
    </row>
    <row r="64" spans="1:12" outlineLevel="1" x14ac:dyDescent="0.3">
      <c r="A64" s="20"/>
      <c r="B64" s="21">
        <v>285</v>
      </c>
      <c r="C64" s="21" t="s">
        <v>39</v>
      </c>
      <c r="D64" s="22" t="s">
        <v>15</v>
      </c>
      <c r="E64" s="22">
        <v>225</v>
      </c>
      <c r="F64" s="22" t="s">
        <v>18</v>
      </c>
      <c r="G64" s="23">
        <v>275</v>
      </c>
      <c r="H64" s="18">
        <f t="shared" si="0"/>
        <v>0.27500000000000002</v>
      </c>
      <c r="I64" s="24">
        <f t="shared" si="1"/>
        <v>1.8844444444444445E-2</v>
      </c>
      <c r="J64" s="25">
        <f t="shared" si="2"/>
        <v>4.3555555555555556E-2</v>
      </c>
      <c r="K64" s="18">
        <f>SUM(H64+I64+J64)</f>
        <v>0.33740000000000003</v>
      </c>
      <c r="L64" s="26">
        <f t="shared" si="3"/>
        <v>1.7544800000000003</v>
      </c>
    </row>
    <row r="65" spans="1:12" outlineLevel="1" x14ac:dyDescent="0.3">
      <c r="A65" s="20"/>
      <c r="B65" s="21">
        <v>286</v>
      </c>
      <c r="C65" s="21" t="s">
        <v>39</v>
      </c>
      <c r="D65" s="22" t="s">
        <v>15</v>
      </c>
      <c r="E65" s="22">
        <v>175</v>
      </c>
      <c r="F65" s="22" t="s">
        <v>28</v>
      </c>
      <c r="G65" s="23">
        <v>306</v>
      </c>
      <c r="H65" s="18">
        <f t="shared" si="0"/>
        <v>0.30599999999999999</v>
      </c>
      <c r="I65" s="24">
        <f t="shared" si="1"/>
        <v>2.4228571428571429E-2</v>
      </c>
      <c r="J65" s="25">
        <f t="shared" si="2"/>
        <v>5.6000000000000001E-2</v>
      </c>
      <c r="K65" s="18">
        <f>SUM(H65+I65+J65)</f>
        <v>0.38622857142857142</v>
      </c>
      <c r="L65" s="26">
        <f t="shared" si="3"/>
        <v>2.0083885714285716</v>
      </c>
    </row>
    <row r="66" spans="1:12" outlineLevel="1" x14ac:dyDescent="0.3">
      <c r="A66" s="20"/>
      <c r="B66" s="21">
        <v>287</v>
      </c>
      <c r="C66" s="21" t="s">
        <v>39</v>
      </c>
      <c r="D66" s="22" t="s">
        <v>15</v>
      </c>
      <c r="E66" s="22">
        <v>160</v>
      </c>
      <c r="F66" s="22" t="s">
        <v>29</v>
      </c>
      <c r="G66" s="23">
        <v>358</v>
      </c>
      <c r="H66" s="18">
        <f t="shared" si="0"/>
        <v>0.35799999999999998</v>
      </c>
      <c r="I66" s="24">
        <f t="shared" si="1"/>
        <v>2.6500000000000003E-2</v>
      </c>
      <c r="J66" s="25">
        <f t="shared" si="2"/>
        <v>6.1249999999999999E-2</v>
      </c>
      <c r="K66" s="18">
        <f>SUM(H66+I66+J66)</f>
        <v>0.44574999999999998</v>
      </c>
      <c r="L66" s="26">
        <f t="shared" si="3"/>
        <v>2.3178999999999998</v>
      </c>
    </row>
    <row r="67" spans="1:12" outlineLevel="1" x14ac:dyDescent="0.3">
      <c r="A67" s="20"/>
      <c r="B67" s="21">
        <v>299</v>
      </c>
      <c r="C67" s="21" t="s">
        <v>40</v>
      </c>
      <c r="D67" s="22" t="s">
        <v>20</v>
      </c>
      <c r="E67" s="22">
        <v>350</v>
      </c>
      <c r="F67" s="22" t="s">
        <v>27</v>
      </c>
      <c r="G67" s="23">
        <v>208</v>
      </c>
      <c r="H67" s="18">
        <f t="shared" si="0"/>
        <v>0.20799999999999999</v>
      </c>
      <c r="I67" s="24">
        <f t="shared" si="1"/>
        <v>1.2114285714285715E-2</v>
      </c>
      <c r="J67" s="25">
        <f t="shared" si="2"/>
        <v>2.8000000000000001E-2</v>
      </c>
      <c r="K67" s="18">
        <f>SUM(H67+I67+J67)</f>
        <v>0.2481142857142857</v>
      </c>
      <c r="L67" s="26">
        <f t="shared" si="3"/>
        <v>1.2901942857142856</v>
      </c>
    </row>
    <row r="68" spans="1:12" outlineLevel="1" x14ac:dyDescent="0.3">
      <c r="A68" s="20"/>
      <c r="B68" s="21">
        <v>300</v>
      </c>
      <c r="C68" s="21" t="s">
        <v>40</v>
      </c>
      <c r="D68" s="22" t="s">
        <v>20</v>
      </c>
      <c r="E68" s="22">
        <v>300</v>
      </c>
      <c r="F68" s="22" t="s">
        <v>16</v>
      </c>
      <c r="G68" s="23">
        <v>225</v>
      </c>
      <c r="H68" s="18">
        <f t="shared" si="0"/>
        <v>0.22500000000000001</v>
      </c>
      <c r="I68" s="24">
        <f t="shared" si="1"/>
        <v>1.4133333333333335E-2</v>
      </c>
      <c r="J68" s="25">
        <f t="shared" si="2"/>
        <v>3.2666666666666663E-2</v>
      </c>
      <c r="K68" s="18">
        <f>SUM(H68+I68+J68)</f>
        <v>0.27179999999999999</v>
      </c>
      <c r="L68" s="26">
        <f t="shared" si="3"/>
        <v>1.4133599999999999</v>
      </c>
    </row>
    <row r="69" spans="1:12" outlineLevel="1" x14ac:dyDescent="0.3">
      <c r="A69" s="20"/>
      <c r="B69" s="21">
        <v>301</v>
      </c>
      <c r="C69" s="21" t="s">
        <v>40</v>
      </c>
      <c r="D69" s="22" t="s">
        <v>20</v>
      </c>
      <c r="E69" s="22">
        <v>250</v>
      </c>
      <c r="F69" s="22" t="s">
        <v>17</v>
      </c>
      <c r="G69" s="23">
        <v>244</v>
      </c>
      <c r="H69" s="18">
        <f t="shared" si="0"/>
        <v>0.24399999999999999</v>
      </c>
      <c r="I69" s="24">
        <f t="shared" si="1"/>
        <v>1.6959999999999999E-2</v>
      </c>
      <c r="J69" s="25">
        <f t="shared" si="2"/>
        <v>3.9199999999999999E-2</v>
      </c>
      <c r="K69" s="18">
        <f>SUM(H69+I69+J69)</f>
        <v>0.30015999999999998</v>
      </c>
      <c r="L69" s="26">
        <f t="shared" si="3"/>
        <v>1.560832</v>
      </c>
    </row>
    <row r="70" spans="1:12" outlineLevel="1" x14ac:dyDescent="0.3">
      <c r="A70" s="20"/>
      <c r="B70" s="21">
        <v>302</v>
      </c>
      <c r="C70" s="21" t="s">
        <v>40</v>
      </c>
      <c r="D70" s="22" t="s">
        <v>20</v>
      </c>
      <c r="E70" s="22">
        <v>225</v>
      </c>
      <c r="F70" s="22" t="s">
        <v>18</v>
      </c>
      <c r="G70" s="23">
        <v>275</v>
      </c>
      <c r="H70" s="18">
        <f t="shared" ref="H70:H132" si="4">SUM(G70/1000)</f>
        <v>0.27500000000000002</v>
      </c>
      <c r="I70" s="24">
        <f t="shared" ref="I70:I132" si="5">SUM(4.24/E70)</f>
        <v>1.8844444444444445E-2</v>
      </c>
      <c r="J70" s="25">
        <f t="shared" ref="J70:J133" si="6">SUM(490/(50*E70))</f>
        <v>4.3555555555555556E-2</v>
      </c>
      <c r="K70" s="18">
        <f>SUM(H70+I70+J70)</f>
        <v>0.33740000000000003</v>
      </c>
      <c r="L70" s="26">
        <f t="shared" ref="L70:L132" si="7">SUM(K70*5.2)</f>
        <v>1.7544800000000003</v>
      </c>
    </row>
    <row r="71" spans="1:12" outlineLevel="1" x14ac:dyDescent="0.3">
      <c r="A71" s="20"/>
      <c r="B71" s="21">
        <v>303</v>
      </c>
      <c r="C71" s="21" t="s">
        <v>40</v>
      </c>
      <c r="D71" s="22" t="s">
        <v>20</v>
      </c>
      <c r="E71" s="22">
        <v>175</v>
      </c>
      <c r="F71" s="22" t="s">
        <v>28</v>
      </c>
      <c r="G71" s="23">
        <v>306</v>
      </c>
      <c r="H71" s="18">
        <f t="shared" si="4"/>
        <v>0.30599999999999999</v>
      </c>
      <c r="I71" s="24">
        <f t="shared" si="5"/>
        <v>2.4228571428571429E-2</v>
      </c>
      <c r="J71" s="25">
        <f t="shared" si="6"/>
        <v>5.6000000000000001E-2</v>
      </c>
      <c r="K71" s="18">
        <f>SUM(H71+I71+J71)</f>
        <v>0.38622857142857142</v>
      </c>
      <c r="L71" s="26">
        <f t="shared" si="7"/>
        <v>2.0083885714285716</v>
      </c>
    </row>
    <row r="72" spans="1:12" outlineLevel="1" x14ac:dyDescent="0.3">
      <c r="A72" s="20"/>
      <c r="B72" s="21">
        <v>304</v>
      </c>
      <c r="C72" s="21" t="s">
        <v>40</v>
      </c>
      <c r="D72" s="22" t="s">
        <v>20</v>
      </c>
      <c r="E72" s="22">
        <v>160</v>
      </c>
      <c r="F72" s="22" t="s">
        <v>29</v>
      </c>
      <c r="G72" s="23">
        <v>364</v>
      </c>
      <c r="H72" s="18">
        <f t="shared" si="4"/>
        <v>0.36399999999999999</v>
      </c>
      <c r="I72" s="24">
        <f t="shared" si="5"/>
        <v>2.6500000000000003E-2</v>
      </c>
      <c r="J72" s="25">
        <f t="shared" si="6"/>
        <v>6.1249999999999999E-2</v>
      </c>
      <c r="K72" s="18">
        <f>SUM(H72+I72+J72)</f>
        <v>0.45174999999999998</v>
      </c>
      <c r="L72" s="26">
        <f t="shared" si="7"/>
        <v>2.3491</v>
      </c>
    </row>
    <row r="73" spans="1:12" outlineLevel="1" x14ac:dyDescent="0.3">
      <c r="A73" s="20"/>
      <c r="B73" s="21">
        <v>307</v>
      </c>
      <c r="C73" s="21" t="s">
        <v>41</v>
      </c>
      <c r="D73" s="22" t="s">
        <v>38</v>
      </c>
      <c r="E73" s="22">
        <v>350</v>
      </c>
      <c r="F73" s="22" t="s">
        <v>27</v>
      </c>
      <c r="G73" s="23">
        <v>226</v>
      </c>
      <c r="H73" s="18">
        <f t="shared" si="4"/>
        <v>0.22600000000000001</v>
      </c>
      <c r="I73" s="24">
        <f t="shared" si="5"/>
        <v>1.2114285714285715E-2</v>
      </c>
      <c r="J73" s="25">
        <f t="shared" si="6"/>
        <v>2.8000000000000001E-2</v>
      </c>
      <c r="K73" s="18">
        <f>SUM(H73+I73+J73)</f>
        <v>0.26611428571428575</v>
      </c>
      <c r="L73" s="26">
        <f t="shared" si="7"/>
        <v>1.383794285714286</v>
      </c>
    </row>
    <row r="74" spans="1:12" outlineLevel="1" x14ac:dyDescent="0.3">
      <c r="A74" s="20"/>
      <c r="B74" s="21">
        <v>308</v>
      </c>
      <c r="C74" s="21" t="s">
        <v>41</v>
      </c>
      <c r="D74" s="22" t="s">
        <v>38</v>
      </c>
      <c r="E74" s="22">
        <v>300</v>
      </c>
      <c r="F74" s="22" t="s">
        <v>16</v>
      </c>
      <c r="G74" s="23">
        <v>262</v>
      </c>
      <c r="H74" s="18">
        <f t="shared" si="4"/>
        <v>0.26200000000000001</v>
      </c>
      <c r="I74" s="24">
        <f t="shared" si="5"/>
        <v>1.4133333333333335E-2</v>
      </c>
      <c r="J74" s="25">
        <f t="shared" si="6"/>
        <v>3.2666666666666663E-2</v>
      </c>
      <c r="K74" s="18">
        <f>SUM(H74+I74+J74)</f>
        <v>0.30880000000000002</v>
      </c>
      <c r="L74" s="26">
        <f t="shared" si="7"/>
        <v>1.6057600000000001</v>
      </c>
    </row>
    <row r="75" spans="1:12" outlineLevel="1" x14ac:dyDescent="0.3">
      <c r="A75" s="20"/>
      <c r="B75" s="21">
        <v>309</v>
      </c>
      <c r="C75" s="21" t="s">
        <v>41</v>
      </c>
      <c r="D75" s="22" t="s">
        <v>38</v>
      </c>
      <c r="E75" s="22">
        <v>250</v>
      </c>
      <c r="F75" s="22" t="s">
        <v>17</v>
      </c>
      <c r="G75" s="23">
        <v>293</v>
      </c>
      <c r="H75" s="18">
        <f t="shared" si="4"/>
        <v>0.29299999999999998</v>
      </c>
      <c r="I75" s="24">
        <f t="shared" si="5"/>
        <v>1.6959999999999999E-2</v>
      </c>
      <c r="J75" s="25">
        <f t="shared" si="6"/>
        <v>3.9199999999999999E-2</v>
      </c>
      <c r="K75" s="18">
        <f>SUM(H75+I75+J75)</f>
        <v>0.34915999999999997</v>
      </c>
      <c r="L75" s="26">
        <f t="shared" si="7"/>
        <v>1.8156319999999999</v>
      </c>
    </row>
    <row r="76" spans="1:12" outlineLevel="1" x14ac:dyDescent="0.3">
      <c r="A76" s="20"/>
      <c r="B76" s="21">
        <v>310</v>
      </c>
      <c r="C76" s="21" t="s">
        <v>41</v>
      </c>
      <c r="D76" s="22" t="s">
        <v>38</v>
      </c>
      <c r="E76" s="22">
        <v>225</v>
      </c>
      <c r="F76" s="22" t="s">
        <v>18</v>
      </c>
      <c r="G76" s="23">
        <v>324</v>
      </c>
      <c r="H76" s="18">
        <f t="shared" si="4"/>
        <v>0.32400000000000001</v>
      </c>
      <c r="I76" s="24">
        <f t="shared" si="5"/>
        <v>1.8844444444444445E-2</v>
      </c>
      <c r="J76" s="25">
        <f t="shared" si="6"/>
        <v>4.3555555555555556E-2</v>
      </c>
      <c r="K76" s="18">
        <f>SUM(H76+I76+J76)</f>
        <v>0.38640000000000002</v>
      </c>
      <c r="L76" s="26">
        <f t="shared" si="7"/>
        <v>2.0092800000000004</v>
      </c>
    </row>
    <row r="77" spans="1:12" outlineLevel="1" x14ac:dyDescent="0.3">
      <c r="A77" s="20"/>
      <c r="B77" s="21">
        <v>311</v>
      </c>
      <c r="C77" s="21" t="s">
        <v>41</v>
      </c>
      <c r="D77" s="22" t="s">
        <v>38</v>
      </c>
      <c r="E77" s="22">
        <v>175</v>
      </c>
      <c r="F77" s="22" t="s">
        <v>28</v>
      </c>
      <c r="G77" s="23">
        <v>356</v>
      </c>
      <c r="H77" s="18">
        <f t="shared" si="4"/>
        <v>0.35599999999999998</v>
      </c>
      <c r="I77" s="24">
        <f t="shared" si="5"/>
        <v>2.4228571428571429E-2</v>
      </c>
      <c r="J77" s="25">
        <f t="shared" si="6"/>
        <v>5.6000000000000001E-2</v>
      </c>
      <c r="K77" s="18">
        <f>SUM(H77+I77+J77)</f>
        <v>0.43622857142857141</v>
      </c>
      <c r="L77" s="26">
        <f t="shared" si="7"/>
        <v>2.2683885714285714</v>
      </c>
    </row>
    <row r="78" spans="1:12" outlineLevel="1" x14ac:dyDescent="0.3">
      <c r="A78" s="20"/>
      <c r="B78" s="21">
        <v>313</v>
      </c>
      <c r="C78" s="21" t="s">
        <v>42</v>
      </c>
      <c r="D78" s="22" t="s">
        <v>43</v>
      </c>
      <c r="E78" s="22">
        <v>350</v>
      </c>
      <c r="F78" s="22" t="s">
        <v>27</v>
      </c>
      <c r="G78" s="23">
        <v>226</v>
      </c>
      <c r="H78" s="18">
        <f t="shared" si="4"/>
        <v>0.22600000000000001</v>
      </c>
      <c r="I78" s="24">
        <f t="shared" si="5"/>
        <v>1.2114285714285715E-2</v>
      </c>
      <c r="J78" s="25">
        <f t="shared" si="6"/>
        <v>2.8000000000000001E-2</v>
      </c>
      <c r="K78" s="18">
        <f>SUM(H78+I78+J78)</f>
        <v>0.26611428571428575</v>
      </c>
      <c r="L78" s="26">
        <f t="shared" si="7"/>
        <v>1.383794285714286</v>
      </c>
    </row>
    <row r="79" spans="1:12" outlineLevel="1" x14ac:dyDescent="0.3">
      <c r="A79" s="20"/>
      <c r="B79" s="21">
        <v>314</v>
      </c>
      <c r="C79" s="21" t="s">
        <v>42</v>
      </c>
      <c r="D79" s="22" t="s">
        <v>43</v>
      </c>
      <c r="E79" s="22">
        <v>300</v>
      </c>
      <c r="F79" s="22" t="s">
        <v>16</v>
      </c>
      <c r="G79" s="23">
        <v>262</v>
      </c>
      <c r="H79" s="18">
        <f t="shared" si="4"/>
        <v>0.26200000000000001</v>
      </c>
      <c r="I79" s="24">
        <f t="shared" si="5"/>
        <v>1.4133333333333335E-2</v>
      </c>
      <c r="J79" s="25">
        <f t="shared" si="6"/>
        <v>3.2666666666666663E-2</v>
      </c>
      <c r="K79" s="18">
        <f>SUM(H79+I79+J79)</f>
        <v>0.30880000000000002</v>
      </c>
      <c r="L79" s="26">
        <f t="shared" si="7"/>
        <v>1.6057600000000001</v>
      </c>
    </row>
    <row r="80" spans="1:12" outlineLevel="1" x14ac:dyDescent="0.3">
      <c r="A80" s="20"/>
      <c r="B80" s="21">
        <v>315</v>
      </c>
      <c r="C80" s="21" t="s">
        <v>42</v>
      </c>
      <c r="D80" s="22" t="s">
        <v>43</v>
      </c>
      <c r="E80" s="22">
        <v>250</v>
      </c>
      <c r="F80" s="22" t="s">
        <v>17</v>
      </c>
      <c r="G80" s="23">
        <v>293</v>
      </c>
      <c r="H80" s="18">
        <f t="shared" si="4"/>
        <v>0.29299999999999998</v>
      </c>
      <c r="I80" s="24">
        <f t="shared" si="5"/>
        <v>1.6959999999999999E-2</v>
      </c>
      <c r="J80" s="25">
        <f t="shared" si="6"/>
        <v>3.9199999999999999E-2</v>
      </c>
      <c r="K80" s="18">
        <f>SUM(H80+I80+J80)</f>
        <v>0.34915999999999997</v>
      </c>
      <c r="L80" s="26">
        <f t="shared" si="7"/>
        <v>1.8156319999999999</v>
      </c>
    </row>
    <row r="81" spans="1:12" outlineLevel="1" x14ac:dyDescent="0.3">
      <c r="A81" s="20"/>
      <c r="B81" s="21">
        <v>316</v>
      </c>
      <c r="C81" s="21" t="s">
        <v>42</v>
      </c>
      <c r="D81" s="22" t="s">
        <v>43</v>
      </c>
      <c r="E81" s="22">
        <v>225</v>
      </c>
      <c r="F81" s="22" t="s">
        <v>18</v>
      </c>
      <c r="G81" s="23">
        <v>324</v>
      </c>
      <c r="H81" s="18">
        <f t="shared" si="4"/>
        <v>0.32400000000000001</v>
      </c>
      <c r="I81" s="24">
        <f t="shared" si="5"/>
        <v>1.8844444444444445E-2</v>
      </c>
      <c r="J81" s="25">
        <f t="shared" si="6"/>
        <v>4.3555555555555556E-2</v>
      </c>
      <c r="K81" s="18">
        <f>SUM(H81+I81+J81)</f>
        <v>0.38640000000000002</v>
      </c>
      <c r="L81" s="26">
        <f t="shared" si="7"/>
        <v>2.0092800000000004</v>
      </c>
    </row>
    <row r="82" spans="1:12" outlineLevel="1" x14ac:dyDescent="0.3">
      <c r="A82" s="20"/>
      <c r="B82" s="21">
        <v>317</v>
      </c>
      <c r="C82" s="21" t="s">
        <v>42</v>
      </c>
      <c r="D82" s="22" t="s">
        <v>43</v>
      </c>
      <c r="E82" s="22">
        <v>175</v>
      </c>
      <c r="F82" s="22" t="s">
        <v>28</v>
      </c>
      <c r="G82" s="23">
        <v>356</v>
      </c>
      <c r="H82" s="18">
        <f t="shared" si="4"/>
        <v>0.35599999999999998</v>
      </c>
      <c r="I82" s="24">
        <f t="shared" si="5"/>
        <v>2.4228571428571429E-2</v>
      </c>
      <c r="J82" s="25">
        <f t="shared" si="6"/>
        <v>5.6000000000000001E-2</v>
      </c>
      <c r="K82" s="18">
        <f>SUM(H82+I82+J82)</f>
        <v>0.43622857142857141</v>
      </c>
      <c r="L82" s="26">
        <f t="shared" si="7"/>
        <v>2.2683885714285714</v>
      </c>
    </row>
    <row r="83" spans="1:12" outlineLevel="1" x14ac:dyDescent="0.3">
      <c r="A83" s="20"/>
      <c r="B83" s="21">
        <v>398</v>
      </c>
      <c r="C83" s="21" t="s">
        <v>44</v>
      </c>
      <c r="D83" s="22" t="s">
        <v>45</v>
      </c>
      <c r="E83" s="22">
        <v>350</v>
      </c>
      <c r="F83" s="22" t="s">
        <v>27</v>
      </c>
      <c r="G83" s="23">
        <v>208</v>
      </c>
      <c r="H83" s="18">
        <f t="shared" si="4"/>
        <v>0.20799999999999999</v>
      </c>
      <c r="I83" s="24">
        <f t="shared" si="5"/>
        <v>1.2114285714285715E-2</v>
      </c>
      <c r="J83" s="25">
        <f t="shared" si="6"/>
        <v>2.8000000000000001E-2</v>
      </c>
      <c r="K83" s="18">
        <f>SUM(H83+I83+J83)</f>
        <v>0.2481142857142857</v>
      </c>
      <c r="L83" s="26">
        <f t="shared" si="7"/>
        <v>1.2901942857142856</v>
      </c>
    </row>
    <row r="84" spans="1:12" outlineLevel="1" x14ac:dyDescent="0.3">
      <c r="A84" s="20"/>
      <c r="B84" s="21">
        <v>399</v>
      </c>
      <c r="C84" s="21" t="s">
        <v>44</v>
      </c>
      <c r="D84" s="22" t="s">
        <v>45</v>
      </c>
      <c r="E84" s="22">
        <v>300</v>
      </c>
      <c r="F84" s="22" t="s">
        <v>16</v>
      </c>
      <c r="G84" s="23">
        <v>231</v>
      </c>
      <c r="H84" s="18">
        <f t="shared" si="4"/>
        <v>0.23100000000000001</v>
      </c>
      <c r="I84" s="24">
        <f t="shared" si="5"/>
        <v>1.4133333333333335E-2</v>
      </c>
      <c r="J84" s="25">
        <f t="shared" si="6"/>
        <v>3.2666666666666663E-2</v>
      </c>
      <c r="K84" s="18">
        <f>SUM(H84+I84+J84)</f>
        <v>0.27779999999999999</v>
      </c>
      <c r="L84" s="26">
        <f t="shared" si="7"/>
        <v>1.4445600000000001</v>
      </c>
    </row>
    <row r="85" spans="1:12" outlineLevel="1" x14ac:dyDescent="0.3">
      <c r="A85" s="20"/>
      <c r="B85" s="21">
        <v>400</v>
      </c>
      <c r="C85" s="21" t="s">
        <v>44</v>
      </c>
      <c r="D85" s="22" t="s">
        <v>45</v>
      </c>
      <c r="E85" s="22">
        <v>250</v>
      </c>
      <c r="F85" s="22" t="s">
        <v>17</v>
      </c>
      <c r="G85" s="23">
        <v>256</v>
      </c>
      <c r="H85" s="18">
        <f t="shared" si="4"/>
        <v>0.25600000000000001</v>
      </c>
      <c r="I85" s="24">
        <f t="shared" si="5"/>
        <v>1.6959999999999999E-2</v>
      </c>
      <c r="J85" s="25">
        <f t="shared" si="6"/>
        <v>3.9199999999999999E-2</v>
      </c>
      <c r="K85" s="18">
        <f>SUM(H85+I85+J85)</f>
        <v>0.31215999999999999</v>
      </c>
      <c r="L85" s="26">
        <f t="shared" si="7"/>
        <v>1.623232</v>
      </c>
    </row>
    <row r="86" spans="1:12" outlineLevel="1" x14ac:dyDescent="0.3">
      <c r="A86" s="20"/>
      <c r="B86" s="21">
        <v>401</v>
      </c>
      <c r="C86" s="21" t="s">
        <v>44</v>
      </c>
      <c r="D86" s="22" t="s">
        <v>45</v>
      </c>
      <c r="E86" s="22">
        <v>225</v>
      </c>
      <c r="F86" s="22" t="s">
        <v>18</v>
      </c>
      <c r="G86" s="23">
        <v>281</v>
      </c>
      <c r="H86" s="18">
        <f t="shared" si="4"/>
        <v>0.28100000000000003</v>
      </c>
      <c r="I86" s="24">
        <f t="shared" si="5"/>
        <v>1.8844444444444445E-2</v>
      </c>
      <c r="J86" s="25">
        <f t="shared" si="6"/>
        <v>4.3555555555555556E-2</v>
      </c>
      <c r="K86" s="18">
        <f>SUM(H86+I86+J86)</f>
        <v>0.34340000000000004</v>
      </c>
      <c r="L86" s="26">
        <f t="shared" si="7"/>
        <v>1.7856800000000002</v>
      </c>
    </row>
    <row r="87" spans="1:12" outlineLevel="1" x14ac:dyDescent="0.3">
      <c r="A87" s="20"/>
      <c r="B87" s="21">
        <v>402</v>
      </c>
      <c r="C87" s="21" t="s">
        <v>44</v>
      </c>
      <c r="D87" s="22" t="s">
        <v>45</v>
      </c>
      <c r="E87" s="22">
        <v>175</v>
      </c>
      <c r="F87" s="22" t="s">
        <v>28</v>
      </c>
      <c r="G87" s="23">
        <v>319</v>
      </c>
      <c r="H87" s="18">
        <f t="shared" si="4"/>
        <v>0.31900000000000001</v>
      </c>
      <c r="I87" s="24">
        <f t="shared" si="5"/>
        <v>2.4228571428571429E-2</v>
      </c>
      <c r="J87" s="25">
        <f t="shared" si="6"/>
        <v>5.6000000000000001E-2</v>
      </c>
      <c r="K87" s="18">
        <f>SUM(H87+I87+J87)</f>
        <v>0.39922857142857143</v>
      </c>
      <c r="L87" s="26">
        <f t="shared" si="7"/>
        <v>2.0759885714285717</v>
      </c>
    </row>
    <row r="88" spans="1:12" outlineLevel="1" x14ac:dyDescent="0.3">
      <c r="A88" s="20"/>
      <c r="B88" s="21">
        <v>403</v>
      </c>
      <c r="C88" s="21" t="s">
        <v>44</v>
      </c>
      <c r="D88" s="22" t="s">
        <v>45</v>
      </c>
      <c r="E88" s="22">
        <v>160</v>
      </c>
      <c r="F88" s="22" t="s">
        <v>29</v>
      </c>
      <c r="G88" s="23">
        <v>370</v>
      </c>
      <c r="H88" s="18">
        <f t="shared" si="4"/>
        <v>0.37</v>
      </c>
      <c r="I88" s="24">
        <f t="shared" si="5"/>
        <v>2.6500000000000003E-2</v>
      </c>
      <c r="J88" s="25">
        <f t="shared" si="6"/>
        <v>6.1249999999999999E-2</v>
      </c>
      <c r="K88" s="18">
        <f>SUM(H88+I88+J88)</f>
        <v>0.45774999999999999</v>
      </c>
      <c r="L88" s="26">
        <f t="shared" si="7"/>
        <v>2.3803000000000001</v>
      </c>
    </row>
    <row r="89" spans="1:12" outlineLevel="1" x14ac:dyDescent="0.3">
      <c r="A89" s="20"/>
      <c r="B89" s="21">
        <v>450</v>
      </c>
      <c r="C89" s="21" t="s">
        <v>46</v>
      </c>
      <c r="D89" s="22" t="s">
        <v>22</v>
      </c>
      <c r="E89" s="22">
        <v>350</v>
      </c>
      <c r="F89" s="22" t="s">
        <v>27</v>
      </c>
      <c r="G89" s="23">
        <v>220</v>
      </c>
      <c r="H89" s="18">
        <f t="shared" si="4"/>
        <v>0.22</v>
      </c>
      <c r="I89" s="24">
        <f t="shared" si="5"/>
        <v>1.2114285714285715E-2</v>
      </c>
      <c r="J89" s="25">
        <f t="shared" si="6"/>
        <v>2.8000000000000001E-2</v>
      </c>
      <c r="K89" s="18">
        <f>SUM(H89+I89+J89)</f>
        <v>0.26011428571428574</v>
      </c>
      <c r="L89" s="26">
        <f t="shared" si="7"/>
        <v>1.3525942857142859</v>
      </c>
    </row>
    <row r="90" spans="1:12" outlineLevel="1" x14ac:dyDescent="0.3">
      <c r="A90" s="20"/>
      <c r="B90" s="21">
        <v>451</v>
      </c>
      <c r="C90" s="21" t="s">
        <v>46</v>
      </c>
      <c r="D90" s="22" t="s">
        <v>22</v>
      </c>
      <c r="E90" s="22">
        <v>300</v>
      </c>
      <c r="F90" s="22" t="s">
        <v>16</v>
      </c>
      <c r="G90" s="23">
        <v>244</v>
      </c>
      <c r="H90" s="18">
        <f t="shared" si="4"/>
        <v>0.24399999999999999</v>
      </c>
      <c r="I90" s="24">
        <f t="shared" si="5"/>
        <v>1.4133333333333335E-2</v>
      </c>
      <c r="J90" s="25">
        <f t="shared" si="6"/>
        <v>3.2666666666666663E-2</v>
      </c>
      <c r="K90" s="18">
        <f>SUM(H90+I90+J90)</f>
        <v>0.2908</v>
      </c>
      <c r="L90" s="26">
        <f t="shared" si="7"/>
        <v>1.5121600000000002</v>
      </c>
    </row>
    <row r="91" spans="1:12" outlineLevel="1" x14ac:dyDescent="0.3">
      <c r="A91" s="20"/>
      <c r="B91" s="21">
        <v>452</v>
      </c>
      <c r="C91" s="21" t="s">
        <v>46</v>
      </c>
      <c r="D91" s="22" t="s">
        <v>22</v>
      </c>
      <c r="E91" s="22">
        <v>250</v>
      </c>
      <c r="F91" s="22" t="s">
        <v>17</v>
      </c>
      <c r="G91" s="23">
        <v>269</v>
      </c>
      <c r="H91" s="18">
        <f t="shared" si="4"/>
        <v>0.26900000000000002</v>
      </c>
      <c r="I91" s="24">
        <f t="shared" si="5"/>
        <v>1.6959999999999999E-2</v>
      </c>
      <c r="J91" s="25">
        <f t="shared" si="6"/>
        <v>3.9199999999999999E-2</v>
      </c>
      <c r="K91" s="18">
        <f>SUM(H91+I91+J91)</f>
        <v>0.32516</v>
      </c>
      <c r="L91" s="26">
        <f t="shared" si="7"/>
        <v>1.6908320000000001</v>
      </c>
    </row>
    <row r="92" spans="1:12" outlineLevel="1" x14ac:dyDescent="0.3">
      <c r="A92" s="20"/>
      <c r="B92" s="21">
        <v>453</v>
      </c>
      <c r="C92" s="21" t="s">
        <v>46</v>
      </c>
      <c r="D92" s="22" t="s">
        <v>22</v>
      </c>
      <c r="E92" s="22">
        <v>225</v>
      </c>
      <c r="F92" s="22" t="s">
        <v>18</v>
      </c>
      <c r="G92" s="23">
        <v>324</v>
      </c>
      <c r="H92" s="18">
        <f t="shared" si="4"/>
        <v>0.32400000000000001</v>
      </c>
      <c r="I92" s="24">
        <f t="shared" si="5"/>
        <v>1.8844444444444445E-2</v>
      </c>
      <c r="J92" s="25">
        <f t="shared" si="6"/>
        <v>4.3555555555555556E-2</v>
      </c>
      <c r="K92" s="18">
        <f>SUM(H92+I92+J92)</f>
        <v>0.38640000000000002</v>
      </c>
      <c r="L92" s="26">
        <f t="shared" si="7"/>
        <v>2.0092800000000004</v>
      </c>
    </row>
    <row r="93" spans="1:12" outlineLevel="1" x14ac:dyDescent="0.3">
      <c r="A93" s="20"/>
      <c r="B93" s="21">
        <v>454</v>
      </c>
      <c r="C93" s="21" t="s">
        <v>46</v>
      </c>
      <c r="D93" s="22" t="s">
        <v>22</v>
      </c>
      <c r="E93" s="22">
        <v>175</v>
      </c>
      <c r="F93" s="22" t="s">
        <v>28</v>
      </c>
      <c r="G93" s="23">
        <v>393</v>
      </c>
      <c r="H93" s="18">
        <f t="shared" si="4"/>
        <v>0.39300000000000002</v>
      </c>
      <c r="I93" s="24">
        <f t="shared" si="5"/>
        <v>2.4228571428571429E-2</v>
      </c>
      <c r="J93" s="25">
        <f t="shared" si="6"/>
        <v>5.6000000000000001E-2</v>
      </c>
      <c r="K93" s="18">
        <f>SUM(H93+I93+J93)</f>
        <v>0.47322857142857144</v>
      </c>
      <c r="L93" s="26">
        <f t="shared" si="7"/>
        <v>2.4607885714285715</v>
      </c>
    </row>
    <row r="94" spans="1:12" outlineLevel="1" x14ac:dyDescent="0.3">
      <c r="A94" s="20"/>
      <c r="B94" s="21">
        <v>575</v>
      </c>
      <c r="C94" s="21" t="s">
        <v>47</v>
      </c>
      <c r="D94" s="22" t="s">
        <v>15</v>
      </c>
      <c r="E94" s="22">
        <v>100</v>
      </c>
      <c r="F94" s="22" t="s">
        <v>48</v>
      </c>
      <c r="G94" s="23">
        <v>821</v>
      </c>
      <c r="H94" s="18">
        <f t="shared" si="4"/>
        <v>0.82099999999999995</v>
      </c>
      <c r="I94" s="24">
        <f t="shared" si="5"/>
        <v>4.24E-2</v>
      </c>
      <c r="J94" s="25">
        <f t="shared" si="6"/>
        <v>9.8000000000000004E-2</v>
      </c>
      <c r="K94" s="18">
        <f>SUM(H94+I94+J94)</f>
        <v>0.96139999999999992</v>
      </c>
      <c r="L94" s="26">
        <f t="shared" si="7"/>
        <v>4.9992799999999997</v>
      </c>
    </row>
    <row r="95" spans="1:12" outlineLevel="1" x14ac:dyDescent="0.3">
      <c r="A95" s="20"/>
      <c r="B95" s="21">
        <v>581</v>
      </c>
      <c r="C95" s="21" t="s">
        <v>49</v>
      </c>
      <c r="D95" s="22" t="s">
        <v>20</v>
      </c>
      <c r="E95" s="22">
        <v>100</v>
      </c>
      <c r="F95" s="22" t="s">
        <v>48</v>
      </c>
      <c r="G95" s="23">
        <v>821</v>
      </c>
      <c r="H95" s="18">
        <f t="shared" si="4"/>
        <v>0.82099999999999995</v>
      </c>
      <c r="I95" s="24">
        <f t="shared" si="5"/>
        <v>4.24E-2</v>
      </c>
      <c r="J95" s="25">
        <f t="shared" si="6"/>
        <v>9.8000000000000004E-2</v>
      </c>
      <c r="K95" s="18">
        <f>SUM(H95+I95+J95)</f>
        <v>0.96139999999999992</v>
      </c>
      <c r="L95" s="26">
        <f t="shared" si="7"/>
        <v>4.9992799999999997</v>
      </c>
    </row>
    <row r="96" spans="1:12" outlineLevel="1" x14ac:dyDescent="0.3">
      <c r="A96" s="20"/>
      <c r="B96" s="21">
        <v>18274</v>
      </c>
      <c r="C96" s="21" t="s">
        <v>50</v>
      </c>
      <c r="D96" s="22" t="s">
        <v>45</v>
      </c>
      <c r="E96" s="22">
        <v>100</v>
      </c>
      <c r="F96" s="22" t="s">
        <v>48</v>
      </c>
      <c r="G96" s="23">
        <v>821</v>
      </c>
      <c r="H96" s="18">
        <f t="shared" si="4"/>
        <v>0.82099999999999995</v>
      </c>
      <c r="I96" s="24">
        <f t="shared" si="5"/>
        <v>4.24E-2</v>
      </c>
      <c r="J96" s="25">
        <f t="shared" si="6"/>
        <v>9.8000000000000004E-2</v>
      </c>
      <c r="K96" s="18">
        <f>SUM(H96+I96+J96)</f>
        <v>0.96139999999999992</v>
      </c>
      <c r="L96" s="26">
        <f t="shared" si="7"/>
        <v>4.9992799999999997</v>
      </c>
    </row>
    <row r="97" spans="1:12" outlineLevel="1" x14ac:dyDescent="0.3">
      <c r="A97" s="20"/>
      <c r="B97" s="21">
        <v>583</v>
      </c>
      <c r="C97" s="21" t="s">
        <v>51</v>
      </c>
      <c r="D97" s="22" t="s">
        <v>24</v>
      </c>
      <c r="E97" s="22">
        <v>100</v>
      </c>
      <c r="F97" s="22" t="s">
        <v>48</v>
      </c>
      <c r="G97" s="23">
        <v>852</v>
      </c>
      <c r="H97" s="18">
        <f t="shared" si="4"/>
        <v>0.85199999999999998</v>
      </c>
      <c r="I97" s="24">
        <f t="shared" si="5"/>
        <v>4.24E-2</v>
      </c>
      <c r="J97" s="25">
        <f t="shared" si="6"/>
        <v>9.8000000000000004E-2</v>
      </c>
      <c r="K97" s="18">
        <f>SUM(H97+I97+J97)</f>
        <v>0.99239999999999995</v>
      </c>
      <c r="L97" s="26">
        <f t="shared" si="7"/>
        <v>5.1604799999999997</v>
      </c>
    </row>
    <row r="98" spans="1:12" outlineLevel="1" x14ac:dyDescent="0.3">
      <c r="A98" s="20"/>
      <c r="B98" s="21">
        <v>481</v>
      </c>
      <c r="C98" s="21" t="s">
        <v>52</v>
      </c>
      <c r="D98" s="22" t="s">
        <v>20</v>
      </c>
      <c r="E98" s="22">
        <v>350</v>
      </c>
      <c r="F98" s="22" t="s">
        <v>27</v>
      </c>
      <c r="G98" s="23">
        <v>208</v>
      </c>
      <c r="H98" s="18">
        <f t="shared" si="4"/>
        <v>0.20799999999999999</v>
      </c>
      <c r="I98" s="24">
        <f t="shared" si="5"/>
        <v>1.2114285714285715E-2</v>
      </c>
      <c r="J98" s="25">
        <f t="shared" si="6"/>
        <v>2.8000000000000001E-2</v>
      </c>
      <c r="K98" s="18">
        <f>SUM(H98+I98+J98)</f>
        <v>0.2481142857142857</v>
      </c>
      <c r="L98" s="26">
        <f t="shared" si="7"/>
        <v>1.2901942857142856</v>
      </c>
    </row>
    <row r="99" spans="1:12" outlineLevel="1" x14ac:dyDescent="0.3">
      <c r="A99" s="20"/>
      <c r="B99" s="21">
        <v>482</v>
      </c>
      <c r="C99" s="21" t="s">
        <v>52</v>
      </c>
      <c r="D99" s="22" t="s">
        <v>20</v>
      </c>
      <c r="E99" s="22">
        <v>300</v>
      </c>
      <c r="F99" s="22" t="s">
        <v>16</v>
      </c>
      <c r="G99" s="23">
        <v>231</v>
      </c>
      <c r="H99" s="18">
        <f t="shared" si="4"/>
        <v>0.23100000000000001</v>
      </c>
      <c r="I99" s="24">
        <f t="shared" si="5"/>
        <v>1.4133333333333335E-2</v>
      </c>
      <c r="J99" s="25">
        <f t="shared" si="6"/>
        <v>3.2666666666666663E-2</v>
      </c>
      <c r="K99" s="18">
        <f>SUM(H99+I99+J99)</f>
        <v>0.27779999999999999</v>
      </c>
      <c r="L99" s="26">
        <f t="shared" si="7"/>
        <v>1.4445600000000001</v>
      </c>
    </row>
    <row r="100" spans="1:12" outlineLevel="1" x14ac:dyDescent="0.3">
      <c r="A100" s="20"/>
      <c r="B100" s="21">
        <v>483</v>
      </c>
      <c r="C100" s="21" t="s">
        <v>52</v>
      </c>
      <c r="D100" s="22" t="s">
        <v>20</v>
      </c>
      <c r="E100" s="22">
        <v>250</v>
      </c>
      <c r="F100" s="22" t="s">
        <v>17</v>
      </c>
      <c r="G100" s="23">
        <v>256</v>
      </c>
      <c r="H100" s="18">
        <f t="shared" si="4"/>
        <v>0.25600000000000001</v>
      </c>
      <c r="I100" s="24">
        <f t="shared" si="5"/>
        <v>1.6959999999999999E-2</v>
      </c>
      <c r="J100" s="25">
        <f t="shared" si="6"/>
        <v>3.9199999999999999E-2</v>
      </c>
      <c r="K100" s="18">
        <f>SUM(H100+I100+J100)</f>
        <v>0.31215999999999999</v>
      </c>
      <c r="L100" s="26">
        <f t="shared" si="7"/>
        <v>1.623232</v>
      </c>
    </row>
    <row r="101" spans="1:12" outlineLevel="1" x14ac:dyDescent="0.3">
      <c r="A101" s="20"/>
      <c r="B101" s="21">
        <v>484</v>
      </c>
      <c r="C101" s="21" t="s">
        <v>52</v>
      </c>
      <c r="D101" s="22" t="s">
        <v>20</v>
      </c>
      <c r="E101" s="22">
        <v>225</v>
      </c>
      <c r="F101" s="22" t="s">
        <v>18</v>
      </c>
      <c r="G101" s="23">
        <v>299</v>
      </c>
      <c r="H101" s="18">
        <f t="shared" si="4"/>
        <v>0.29899999999999999</v>
      </c>
      <c r="I101" s="24">
        <f t="shared" si="5"/>
        <v>1.8844444444444445E-2</v>
      </c>
      <c r="J101" s="25">
        <f t="shared" si="6"/>
        <v>4.3555555555555556E-2</v>
      </c>
      <c r="K101" s="18">
        <f>SUM(H101+I101+J101)</f>
        <v>0.3614</v>
      </c>
      <c r="L101" s="26">
        <f t="shared" si="7"/>
        <v>1.8792800000000001</v>
      </c>
    </row>
    <row r="102" spans="1:12" outlineLevel="1" x14ac:dyDescent="0.3">
      <c r="A102" s="20"/>
      <c r="B102" s="21">
        <v>485</v>
      </c>
      <c r="C102" s="21" t="s">
        <v>52</v>
      </c>
      <c r="D102" s="22" t="s">
        <v>20</v>
      </c>
      <c r="E102" s="22">
        <v>175</v>
      </c>
      <c r="F102" s="22" t="s">
        <v>28</v>
      </c>
      <c r="G102" s="23">
        <v>337</v>
      </c>
      <c r="H102" s="18">
        <f t="shared" si="4"/>
        <v>0.33700000000000002</v>
      </c>
      <c r="I102" s="24">
        <f t="shared" si="5"/>
        <v>2.4228571428571429E-2</v>
      </c>
      <c r="J102" s="25">
        <f t="shared" si="6"/>
        <v>5.6000000000000001E-2</v>
      </c>
      <c r="K102" s="18">
        <f>SUM(H102+I102+J102)</f>
        <v>0.41722857142857145</v>
      </c>
      <c r="L102" s="26">
        <f t="shared" si="7"/>
        <v>2.1695885714285716</v>
      </c>
    </row>
    <row r="103" spans="1:12" outlineLevel="1" x14ac:dyDescent="0.3">
      <c r="A103" s="20"/>
      <c r="B103" s="21">
        <v>486</v>
      </c>
      <c r="C103" s="21" t="s">
        <v>52</v>
      </c>
      <c r="D103" s="22" t="s">
        <v>20</v>
      </c>
      <c r="E103" s="22">
        <v>160</v>
      </c>
      <c r="F103" s="22" t="s">
        <v>29</v>
      </c>
      <c r="G103" s="23">
        <v>376</v>
      </c>
      <c r="H103" s="18">
        <f t="shared" si="4"/>
        <v>0.376</v>
      </c>
      <c r="I103" s="24">
        <f t="shared" si="5"/>
        <v>2.6500000000000003E-2</v>
      </c>
      <c r="J103" s="25">
        <f t="shared" si="6"/>
        <v>6.1249999999999999E-2</v>
      </c>
      <c r="K103" s="18">
        <f>SUM(H103+I103+J103)</f>
        <v>0.46375</v>
      </c>
      <c r="L103" s="26">
        <f t="shared" si="7"/>
        <v>2.4115000000000002</v>
      </c>
    </row>
    <row r="104" spans="1:12" outlineLevel="1" x14ac:dyDescent="0.3">
      <c r="A104" s="20"/>
      <c r="B104" s="21">
        <v>487</v>
      </c>
      <c r="C104" s="21" t="s">
        <v>53</v>
      </c>
      <c r="D104" s="22" t="s">
        <v>20</v>
      </c>
      <c r="E104" s="22">
        <v>350</v>
      </c>
      <c r="F104" s="22" t="s">
        <v>27</v>
      </c>
      <c r="G104" s="23">
        <v>208</v>
      </c>
      <c r="H104" s="18">
        <f t="shared" si="4"/>
        <v>0.20799999999999999</v>
      </c>
      <c r="I104" s="24">
        <f t="shared" si="5"/>
        <v>1.2114285714285715E-2</v>
      </c>
      <c r="J104" s="25">
        <f t="shared" si="6"/>
        <v>2.8000000000000001E-2</v>
      </c>
      <c r="K104" s="18">
        <f>SUM(H104+I104+J104)</f>
        <v>0.2481142857142857</v>
      </c>
      <c r="L104" s="26">
        <f t="shared" si="7"/>
        <v>1.2901942857142856</v>
      </c>
    </row>
    <row r="105" spans="1:12" outlineLevel="1" x14ac:dyDescent="0.3">
      <c r="A105" s="20"/>
      <c r="B105" s="21">
        <v>488</v>
      </c>
      <c r="C105" s="21" t="s">
        <v>53</v>
      </c>
      <c r="D105" s="22" t="s">
        <v>20</v>
      </c>
      <c r="E105" s="22">
        <v>300</v>
      </c>
      <c r="F105" s="22" t="s">
        <v>16</v>
      </c>
      <c r="G105" s="23">
        <v>231</v>
      </c>
      <c r="H105" s="18">
        <f t="shared" si="4"/>
        <v>0.23100000000000001</v>
      </c>
      <c r="I105" s="24">
        <f t="shared" si="5"/>
        <v>1.4133333333333335E-2</v>
      </c>
      <c r="J105" s="25">
        <f t="shared" si="6"/>
        <v>3.2666666666666663E-2</v>
      </c>
      <c r="K105" s="18">
        <f>SUM(H105+I105+J105)</f>
        <v>0.27779999999999999</v>
      </c>
      <c r="L105" s="26">
        <f t="shared" si="7"/>
        <v>1.4445600000000001</v>
      </c>
    </row>
    <row r="106" spans="1:12" outlineLevel="1" x14ac:dyDescent="0.3">
      <c r="A106" s="20"/>
      <c r="B106" s="21">
        <v>489</v>
      </c>
      <c r="C106" s="21" t="s">
        <v>53</v>
      </c>
      <c r="D106" s="22" t="s">
        <v>20</v>
      </c>
      <c r="E106" s="22">
        <v>250</v>
      </c>
      <c r="F106" s="22" t="s">
        <v>17</v>
      </c>
      <c r="G106" s="23">
        <v>263</v>
      </c>
      <c r="H106" s="18">
        <f t="shared" si="4"/>
        <v>0.26300000000000001</v>
      </c>
      <c r="I106" s="24">
        <f t="shared" si="5"/>
        <v>1.6959999999999999E-2</v>
      </c>
      <c r="J106" s="25">
        <f t="shared" si="6"/>
        <v>3.9199999999999999E-2</v>
      </c>
      <c r="K106" s="18">
        <f>SUM(H106+I106+J106)</f>
        <v>0.31916</v>
      </c>
      <c r="L106" s="26">
        <f t="shared" si="7"/>
        <v>1.659632</v>
      </c>
    </row>
    <row r="107" spans="1:12" outlineLevel="1" x14ac:dyDescent="0.3">
      <c r="A107" s="20"/>
      <c r="B107" s="21">
        <v>490</v>
      </c>
      <c r="C107" s="21" t="s">
        <v>53</v>
      </c>
      <c r="D107" s="22" t="s">
        <v>20</v>
      </c>
      <c r="E107" s="22">
        <v>225</v>
      </c>
      <c r="F107" s="22" t="s">
        <v>18</v>
      </c>
      <c r="G107" s="23">
        <v>299</v>
      </c>
      <c r="H107" s="18">
        <f t="shared" si="4"/>
        <v>0.29899999999999999</v>
      </c>
      <c r="I107" s="24">
        <f t="shared" si="5"/>
        <v>1.8844444444444445E-2</v>
      </c>
      <c r="J107" s="25">
        <f t="shared" si="6"/>
        <v>4.3555555555555556E-2</v>
      </c>
      <c r="K107" s="18">
        <f>SUM(H107+I107+J107)</f>
        <v>0.3614</v>
      </c>
      <c r="L107" s="26">
        <f t="shared" si="7"/>
        <v>1.8792800000000001</v>
      </c>
    </row>
    <row r="108" spans="1:12" outlineLevel="1" x14ac:dyDescent="0.3">
      <c r="A108" s="20"/>
      <c r="B108" s="21">
        <v>491</v>
      </c>
      <c r="C108" s="21" t="s">
        <v>53</v>
      </c>
      <c r="D108" s="22" t="s">
        <v>20</v>
      </c>
      <c r="E108" s="22">
        <v>175</v>
      </c>
      <c r="F108" s="22" t="s">
        <v>28</v>
      </c>
      <c r="G108" s="23">
        <v>343</v>
      </c>
      <c r="H108" s="18">
        <f t="shared" si="4"/>
        <v>0.34300000000000003</v>
      </c>
      <c r="I108" s="24">
        <f t="shared" si="5"/>
        <v>2.4228571428571429E-2</v>
      </c>
      <c r="J108" s="25">
        <f t="shared" si="6"/>
        <v>5.6000000000000001E-2</v>
      </c>
      <c r="K108" s="18">
        <f>SUM(H108+I108+J108)</f>
        <v>0.42322857142857145</v>
      </c>
      <c r="L108" s="26">
        <f t="shared" si="7"/>
        <v>2.2007885714285718</v>
      </c>
    </row>
    <row r="109" spans="1:12" outlineLevel="1" x14ac:dyDescent="0.3">
      <c r="A109" s="20"/>
      <c r="B109" s="21">
        <v>492</v>
      </c>
      <c r="C109" s="21" t="s">
        <v>53</v>
      </c>
      <c r="D109" s="22" t="s">
        <v>20</v>
      </c>
      <c r="E109" s="22">
        <v>160</v>
      </c>
      <c r="F109" s="22" t="s">
        <v>29</v>
      </c>
      <c r="G109" s="23">
        <v>395</v>
      </c>
      <c r="H109" s="18">
        <f t="shared" si="4"/>
        <v>0.39500000000000002</v>
      </c>
      <c r="I109" s="24">
        <f t="shared" si="5"/>
        <v>2.6500000000000003E-2</v>
      </c>
      <c r="J109" s="25">
        <f t="shared" si="6"/>
        <v>6.1249999999999999E-2</v>
      </c>
      <c r="K109" s="18">
        <f>SUM(H109+I109+J109)</f>
        <v>0.48275000000000001</v>
      </c>
      <c r="L109" s="26">
        <f t="shared" si="7"/>
        <v>2.5103</v>
      </c>
    </row>
    <row r="110" spans="1:12" outlineLevel="1" x14ac:dyDescent="0.3">
      <c r="A110" s="20"/>
      <c r="B110" s="21">
        <v>494</v>
      </c>
      <c r="C110" s="21" t="s">
        <v>54</v>
      </c>
      <c r="D110" s="22" t="s">
        <v>22</v>
      </c>
      <c r="E110" s="22">
        <v>350</v>
      </c>
      <c r="F110" s="22" t="s">
        <v>27</v>
      </c>
      <c r="G110" s="23">
        <v>202</v>
      </c>
      <c r="H110" s="18">
        <f t="shared" si="4"/>
        <v>0.20200000000000001</v>
      </c>
      <c r="I110" s="24">
        <f t="shared" si="5"/>
        <v>1.2114285714285715E-2</v>
      </c>
      <c r="J110" s="25">
        <f t="shared" si="6"/>
        <v>2.8000000000000001E-2</v>
      </c>
      <c r="K110" s="18">
        <f>SUM(H110+I110+J110)</f>
        <v>0.24211428571428573</v>
      </c>
      <c r="L110" s="26">
        <f t="shared" si="7"/>
        <v>1.2589942857142857</v>
      </c>
    </row>
    <row r="111" spans="1:12" outlineLevel="1" x14ac:dyDescent="0.3">
      <c r="A111" s="20"/>
      <c r="B111" s="21">
        <v>495</v>
      </c>
      <c r="C111" s="21" t="s">
        <v>54</v>
      </c>
      <c r="D111" s="22" t="s">
        <v>22</v>
      </c>
      <c r="E111" s="22">
        <v>300</v>
      </c>
      <c r="F111" s="22" t="s">
        <v>16</v>
      </c>
      <c r="G111" s="23">
        <v>225</v>
      </c>
      <c r="H111" s="18">
        <f t="shared" si="4"/>
        <v>0.22500000000000001</v>
      </c>
      <c r="I111" s="24">
        <f t="shared" si="5"/>
        <v>1.4133333333333335E-2</v>
      </c>
      <c r="J111" s="25">
        <f t="shared" si="6"/>
        <v>3.2666666666666663E-2</v>
      </c>
      <c r="K111" s="18">
        <f>SUM(H111+I111+J111)</f>
        <v>0.27179999999999999</v>
      </c>
      <c r="L111" s="26">
        <f t="shared" si="7"/>
        <v>1.4133599999999999</v>
      </c>
    </row>
    <row r="112" spans="1:12" outlineLevel="1" x14ac:dyDescent="0.3">
      <c r="A112" s="20"/>
      <c r="B112" s="21">
        <v>496</v>
      </c>
      <c r="C112" s="21" t="s">
        <v>54</v>
      </c>
      <c r="D112" s="22" t="s">
        <v>22</v>
      </c>
      <c r="E112" s="22">
        <v>250</v>
      </c>
      <c r="F112" s="22" t="s">
        <v>17</v>
      </c>
      <c r="G112" s="23">
        <v>256</v>
      </c>
      <c r="H112" s="18">
        <f t="shared" si="4"/>
        <v>0.25600000000000001</v>
      </c>
      <c r="I112" s="24">
        <f t="shared" si="5"/>
        <v>1.6959999999999999E-2</v>
      </c>
      <c r="J112" s="25">
        <f t="shared" si="6"/>
        <v>3.9199999999999999E-2</v>
      </c>
      <c r="K112" s="18">
        <f>SUM(H112+I112+J112)</f>
        <v>0.31215999999999999</v>
      </c>
      <c r="L112" s="26">
        <f t="shared" si="7"/>
        <v>1.623232</v>
      </c>
    </row>
    <row r="113" spans="1:12" outlineLevel="1" x14ac:dyDescent="0.3">
      <c r="A113" s="20"/>
      <c r="B113" s="21">
        <v>497</v>
      </c>
      <c r="C113" s="21" t="s">
        <v>54</v>
      </c>
      <c r="D113" s="22" t="s">
        <v>22</v>
      </c>
      <c r="E113" s="22">
        <v>225</v>
      </c>
      <c r="F113" s="22" t="s">
        <v>18</v>
      </c>
      <c r="G113" s="23">
        <v>299</v>
      </c>
      <c r="H113" s="18">
        <f t="shared" si="4"/>
        <v>0.29899999999999999</v>
      </c>
      <c r="I113" s="24">
        <f t="shared" si="5"/>
        <v>1.8844444444444445E-2</v>
      </c>
      <c r="J113" s="25">
        <f t="shared" si="6"/>
        <v>4.3555555555555556E-2</v>
      </c>
      <c r="K113" s="18">
        <f>SUM(H113+I113+J113)</f>
        <v>0.3614</v>
      </c>
      <c r="L113" s="26">
        <f t="shared" si="7"/>
        <v>1.8792800000000001</v>
      </c>
    </row>
    <row r="114" spans="1:12" outlineLevel="1" x14ac:dyDescent="0.3">
      <c r="A114" s="20"/>
      <c r="B114" s="21">
        <v>498</v>
      </c>
      <c r="C114" s="21" t="s">
        <v>54</v>
      </c>
      <c r="D114" s="22" t="s">
        <v>22</v>
      </c>
      <c r="E114" s="22">
        <v>175</v>
      </c>
      <c r="F114" s="22" t="s">
        <v>28</v>
      </c>
      <c r="G114" s="23">
        <v>331</v>
      </c>
      <c r="H114" s="18">
        <f t="shared" si="4"/>
        <v>0.33100000000000002</v>
      </c>
      <c r="I114" s="24">
        <f t="shared" si="5"/>
        <v>2.4228571428571429E-2</v>
      </c>
      <c r="J114" s="25">
        <f t="shared" si="6"/>
        <v>5.6000000000000001E-2</v>
      </c>
      <c r="K114" s="18">
        <f>SUM(H114+I114+J114)</f>
        <v>0.41122857142857144</v>
      </c>
      <c r="L114" s="26">
        <f t="shared" si="7"/>
        <v>2.1383885714285715</v>
      </c>
    </row>
    <row r="115" spans="1:12" outlineLevel="1" x14ac:dyDescent="0.3">
      <c r="A115" s="20"/>
      <c r="B115" s="21">
        <v>19388</v>
      </c>
      <c r="C115" s="21" t="s">
        <v>55</v>
      </c>
      <c r="D115" s="22" t="s">
        <v>45</v>
      </c>
      <c r="E115" s="22">
        <v>350</v>
      </c>
      <c r="F115" s="22" t="s">
        <v>27</v>
      </c>
      <c r="G115" s="23">
        <v>214</v>
      </c>
      <c r="H115" s="18">
        <f t="shared" si="4"/>
        <v>0.214</v>
      </c>
      <c r="I115" s="24">
        <f t="shared" si="5"/>
        <v>1.2114285714285715E-2</v>
      </c>
      <c r="J115" s="25">
        <f t="shared" si="6"/>
        <v>2.8000000000000001E-2</v>
      </c>
      <c r="K115" s="18">
        <f>SUM(H115+I115+J115)</f>
        <v>0.25411428571428574</v>
      </c>
      <c r="L115" s="26">
        <f t="shared" si="7"/>
        <v>1.321394285714286</v>
      </c>
    </row>
    <row r="116" spans="1:12" outlineLevel="1" x14ac:dyDescent="0.3">
      <c r="A116" s="20"/>
      <c r="B116" s="21">
        <v>19389</v>
      </c>
      <c r="C116" s="21" t="s">
        <v>55</v>
      </c>
      <c r="D116" s="22" t="s">
        <v>45</v>
      </c>
      <c r="E116" s="22">
        <v>300</v>
      </c>
      <c r="F116" s="22" t="s">
        <v>16</v>
      </c>
      <c r="G116" s="23">
        <v>237</v>
      </c>
      <c r="H116" s="18">
        <f t="shared" si="4"/>
        <v>0.23699999999999999</v>
      </c>
      <c r="I116" s="24">
        <f t="shared" si="5"/>
        <v>1.4133333333333335E-2</v>
      </c>
      <c r="J116" s="25">
        <f t="shared" si="6"/>
        <v>3.2666666666666663E-2</v>
      </c>
      <c r="K116" s="18">
        <f>SUM(H116+I116+J116)</f>
        <v>0.2838</v>
      </c>
      <c r="L116" s="26">
        <f t="shared" si="7"/>
        <v>1.47576</v>
      </c>
    </row>
    <row r="117" spans="1:12" outlineLevel="1" x14ac:dyDescent="0.3">
      <c r="A117" s="20"/>
      <c r="B117" s="21">
        <v>17686</v>
      </c>
      <c r="C117" s="21" t="s">
        <v>55</v>
      </c>
      <c r="D117" s="22" t="s">
        <v>45</v>
      </c>
      <c r="E117" s="22">
        <v>250</v>
      </c>
      <c r="F117" s="22" t="s">
        <v>17</v>
      </c>
      <c r="G117" s="23">
        <v>263</v>
      </c>
      <c r="H117" s="18">
        <f t="shared" si="4"/>
        <v>0.26300000000000001</v>
      </c>
      <c r="I117" s="24">
        <f t="shared" si="5"/>
        <v>1.6959999999999999E-2</v>
      </c>
      <c r="J117" s="25">
        <f t="shared" si="6"/>
        <v>3.9199999999999999E-2</v>
      </c>
      <c r="K117" s="18">
        <f>SUM(H117+I117+J117)</f>
        <v>0.31916</v>
      </c>
      <c r="L117" s="26">
        <f t="shared" si="7"/>
        <v>1.659632</v>
      </c>
    </row>
    <row r="118" spans="1:12" outlineLevel="1" x14ac:dyDescent="0.3">
      <c r="A118" s="20"/>
      <c r="B118" s="21">
        <v>15748</v>
      </c>
      <c r="C118" s="21" t="s">
        <v>55</v>
      </c>
      <c r="D118" s="22" t="s">
        <v>45</v>
      </c>
      <c r="E118" s="22">
        <v>225</v>
      </c>
      <c r="F118" s="22" t="s">
        <v>18</v>
      </c>
      <c r="G118" s="23">
        <v>293</v>
      </c>
      <c r="H118" s="18">
        <f t="shared" si="4"/>
        <v>0.29299999999999998</v>
      </c>
      <c r="I118" s="24">
        <f t="shared" si="5"/>
        <v>1.8844444444444445E-2</v>
      </c>
      <c r="J118" s="25">
        <f t="shared" si="6"/>
        <v>4.3555555555555556E-2</v>
      </c>
      <c r="K118" s="18">
        <f>SUM(H118+I118+J118)</f>
        <v>0.35539999999999999</v>
      </c>
      <c r="L118" s="26">
        <f t="shared" si="7"/>
        <v>1.8480799999999999</v>
      </c>
    </row>
    <row r="119" spans="1:12" outlineLevel="1" x14ac:dyDescent="0.3">
      <c r="A119" s="20"/>
      <c r="B119" s="21">
        <v>19390</v>
      </c>
      <c r="C119" s="21" t="s">
        <v>55</v>
      </c>
      <c r="D119" s="22" t="s">
        <v>45</v>
      </c>
      <c r="E119" s="22">
        <v>175</v>
      </c>
      <c r="F119" s="22" t="s">
        <v>28</v>
      </c>
      <c r="G119" s="23">
        <v>331</v>
      </c>
      <c r="H119" s="18">
        <f t="shared" si="4"/>
        <v>0.33100000000000002</v>
      </c>
      <c r="I119" s="24">
        <f t="shared" si="5"/>
        <v>2.4228571428571429E-2</v>
      </c>
      <c r="J119" s="25">
        <f t="shared" si="6"/>
        <v>5.6000000000000001E-2</v>
      </c>
      <c r="K119" s="18">
        <f>SUM(H119+I119+J119)</f>
        <v>0.41122857142857144</v>
      </c>
      <c r="L119" s="26">
        <f t="shared" si="7"/>
        <v>2.1383885714285715</v>
      </c>
    </row>
    <row r="120" spans="1:12" outlineLevel="1" x14ac:dyDescent="0.3">
      <c r="A120" s="20"/>
      <c r="B120" s="21">
        <v>19391</v>
      </c>
      <c r="C120" s="21" t="s">
        <v>55</v>
      </c>
      <c r="D120" s="22" t="s">
        <v>45</v>
      </c>
      <c r="E120" s="22">
        <v>160</v>
      </c>
      <c r="F120" s="22" t="s">
        <v>29</v>
      </c>
      <c r="G120" s="23">
        <v>376</v>
      </c>
      <c r="H120" s="18">
        <f t="shared" si="4"/>
        <v>0.376</v>
      </c>
      <c r="I120" s="24">
        <f t="shared" si="5"/>
        <v>2.6500000000000003E-2</v>
      </c>
      <c r="J120" s="25">
        <f t="shared" si="6"/>
        <v>6.1249999999999999E-2</v>
      </c>
      <c r="K120" s="18">
        <f>SUM(H120+I120+J120)</f>
        <v>0.46375</v>
      </c>
      <c r="L120" s="26">
        <f t="shared" si="7"/>
        <v>2.4115000000000002</v>
      </c>
    </row>
    <row r="121" spans="1:12" outlineLevel="1" x14ac:dyDescent="0.3">
      <c r="A121" s="20"/>
      <c r="B121" s="21">
        <v>559</v>
      </c>
      <c r="C121" s="21" t="s">
        <v>56</v>
      </c>
      <c r="D121" s="22" t="s">
        <v>24</v>
      </c>
      <c r="E121" s="22">
        <v>350</v>
      </c>
      <c r="F121" s="22" t="s">
        <v>27</v>
      </c>
      <c r="G121" s="23">
        <v>220</v>
      </c>
      <c r="H121" s="18">
        <f t="shared" si="4"/>
        <v>0.22</v>
      </c>
      <c r="I121" s="24">
        <f t="shared" si="5"/>
        <v>1.2114285714285715E-2</v>
      </c>
      <c r="J121" s="25">
        <f t="shared" si="6"/>
        <v>2.8000000000000001E-2</v>
      </c>
      <c r="K121" s="18">
        <f>SUM(H121+I121+J121)</f>
        <v>0.26011428571428574</v>
      </c>
      <c r="L121" s="26">
        <f t="shared" si="7"/>
        <v>1.3525942857142859</v>
      </c>
    </row>
    <row r="122" spans="1:12" outlineLevel="1" x14ac:dyDescent="0.3">
      <c r="A122" s="20"/>
      <c r="B122" s="21">
        <v>560</v>
      </c>
      <c r="C122" s="21" t="s">
        <v>56</v>
      </c>
      <c r="D122" s="22" t="s">
        <v>24</v>
      </c>
      <c r="E122" s="22">
        <v>300</v>
      </c>
      <c r="F122" s="22" t="s">
        <v>16</v>
      </c>
      <c r="G122" s="23">
        <v>237</v>
      </c>
      <c r="H122" s="18">
        <f t="shared" si="4"/>
        <v>0.23699999999999999</v>
      </c>
      <c r="I122" s="24">
        <f t="shared" si="5"/>
        <v>1.4133333333333335E-2</v>
      </c>
      <c r="J122" s="25">
        <f t="shared" si="6"/>
        <v>3.2666666666666663E-2</v>
      </c>
      <c r="K122" s="18">
        <f>SUM(H122+I122+J122)</f>
        <v>0.2838</v>
      </c>
      <c r="L122" s="26">
        <f t="shared" si="7"/>
        <v>1.47576</v>
      </c>
    </row>
    <row r="123" spans="1:12" outlineLevel="1" x14ac:dyDescent="0.3">
      <c r="A123" s="20"/>
      <c r="B123" s="21">
        <v>561</v>
      </c>
      <c r="C123" s="21" t="s">
        <v>56</v>
      </c>
      <c r="D123" s="22" t="s">
        <v>24</v>
      </c>
      <c r="E123" s="22">
        <v>250</v>
      </c>
      <c r="F123" s="22" t="s">
        <v>17</v>
      </c>
      <c r="G123" s="23">
        <v>263</v>
      </c>
      <c r="H123" s="18">
        <f t="shared" si="4"/>
        <v>0.26300000000000001</v>
      </c>
      <c r="I123" s="24">
        <f t="shared" si="5"/>
        <v>1.6959999999999999E-2</v>
      </c>
      <c r="J123" s="25">
        <f t="shared" si="6"/>
        <v>3.9199999999999999E-2</v>
      </c>
      <c r="K123" s="18">
        <f>SUM(H123+I123+J123)</f>
        <v>0.31916</v>
      </c>
      <c r="L123" s="26">
        <f t="shared" si="7"/>
        <v>1.659632</v>
      </c>
    </row>
    <row r="124" spans="1:12" outlineLevel="1" x14ac:dyDescent="0.3">
      <c r="A124" s="20"/>
      <c r="B124" s="21">
        <v>562</v>
      </c>
      <c r="C124" s="21" t="s">
        <v>56</v>
      </c>
      <c r="D124" s="22" t="s">
        <v>24</v>
      </c>
      <c r="E124" s="22">
        <v>225</v>
      </c>
      <c r="F124" s="22" t="s">
        <v>18</v>
      </c>
      <c r="G124" s="23">
        <v>293</v>
      </c>
      <c r="H124" s="18">
        <f t="shared" si="4"/>
        <v>0.29299999999999998</v>
      </c>
      <c r="I124" s="24">
        <f t="shared" si="5"/>
        <v>1.8844444444444445E-2</v>
      </c>
      <c r="J124" s="25">
        <f t="shared" si="6"/>
        <v>4.3555555555555556E-2</v>
      </c>
      <c r="K124" s="18">
        <f>SUM(H124+I124+J124)</f>
        <v>0.35539999999999999</v>
      </c>
      <c r="L124" s="26">
        <f t="shared" si="7"/>
        <v>1.8480799999999999</v>
      </c>
    </row>
    <row r="125" spans="1:12" outlineLevel="1" x14ac:dyDescent="0.3">
      <c r="A125" s="20"/>
      <c r="B125" s="21">
        <v>563</v>
      </c>
      <c r="C125" s="21" t="s">
        <v>56</v>
      </c>
      <c r="D125" s="22" t="s">
        <v>24</v>
      </c>
      <c r="E125" s="22">
        <v>175</v>
      </c>
      <c r="F125" s="22" t="s">
        <v>28</v>
      </c>
      <c r="G125" s="23">
        <v>331</v>
      </c>
      <c r="H125" s="18">
        <f t="shared" si="4"/>
        <v>0.33100000000000002</v>
      </c>
      <c r="I125" s="24">
        <f t="shared" si="5"/>
        <v>2.4228571428571429E-2</v>
      </c>
      <c r="J125" s="25">
        <f t="shared" si="6"/>
        <v>5.6000000000000001E-2</v>
      </c>
      <c r="K125" s="18">
        <f>SUM(H125+I125+J125)</f>
        <v>0.41122857142857144</v>
      </c>
      <c r="L125" s="26">
        <f t="shared" si="7"/>
        <v>2.1383885714285715</v>
      </c>
    </row>
    <row r="126" spans="1:12" outlineLevel="1" x14ac:dyDescent="0.3">
      <c r="A126" s="20"/>
      <c r="B126" s="21">
        <v>564</v>
      </c>
      <c r="C126" s="21" t="s">
        <v>56</v>
      </c>
      <c r="D126" s="22" t="s">
        <v>24</v>
      </c>
      <c r="E126" s="22">
        <v>160</v>
      </c>
      <c r="F126" s="22" t="s">
        <v>29</v>
      </c>
      <c r="G126" s="23">
        <v>382</v>
      </c>
      <c r="H126" s="18">
        <f t="shared" si="4"/>
        <v>0.38200000000000001</v>
      </c>
      <c r="I126" s="24">
        <f t="shared" si="5"/>
        <v>2.6500000000000003E-2</v>
      </c>
      <c r="J126" s="25">
        <f t="shared" si="6"/>
        <v>6.1249999999999999E-2</v>
      </c>
      <c r="K126" s="18">
        <f>SUM(H126+I126+J126)</f>
        <v>0.46975</v>
      </c>
      <c r="L126" s="26">
        <f t="shared" si="7"/>
        <v>2.4426999999999999</v>
      </c>
    </row>
    <row r="127" spans="1:12" outlineLevel="1" x14ac:dyDescent="0.3">
      <c r="A127" s="20"/>
      <c r="B127" s="21">
        <v>565</v>
      </c>
      <c r="C127" s="21" t="s">
        <v>57</v>
      </c>
      <c r="D127" s="22" t="s">
        <v>22</v>
      </c>
      <c r="E127" s="22">
        <v>350</v>
      </c>
      <c r="F127" s="22" t="s">
        <v>27</v>
      </c>
      <c r="G127" s="23">
        <v>214</v>
      </c>
      <c r="H127" s="18">
        <f t="shared" si="4"/>
        <v>0.214</v>
      </c>
      <c r="I127" s="24">
        <f t="shared" si="5"/>
        <v>1.2114285714285715E-2</v>
      </c>
      <c r="J127" s="25">
        <f t="shared" si="6"/>
        <v>2.8000000000000001E-2</v>
      </c>
      <c r="K127" s="18">
        <f>SUM(H127+I127+J127)</f>
        <v>0.25411428571428574</v>
      </c>
      <c r="L127" s="26">
        <f t="shared" si="7"/>
        <v>1.321394285714286</v>
      </c>
    </row>
    <row r="128" spans="1:12" outlineLevel="1" x14ac:dyDescent="0.3">
      <c r="A128" s="20"/>
      <c r="B128" s="21">
        <v>566</v>
      </c>
      <c r="C128" s="21" t="s">
        <v>57</v>
      </c>
      <c r="D128" s="22" t="s">
        <v>22</v>
      </c>
      <c r="E128" s="22">
        <v>300</v>
      </c>
      <c r="F128" s="22" t="s">
        <v>16</v>
      </c>
      <c r="G128" s="23">
        <v>237</v>
      </c>
      <c r="H128" s="18">
        <f t="shared" si="4"/>
        <v>0.23699999999999999</v>
      </c>
      <c r="I128" s="24">
        <f t="shared" si="5"/>
        <v>1.4133333333333335E-2</v>
      </c>
      <c r="J128" s="25">
        <f t="shared" si="6"/>
        <v>3.2666666666666663E-2</v>
      </c>
      <c r="K128" s="18">
        <f>SUM(H128+I128+J128)</f>
        <v>0.2838</v>
      </c>
      <c r="L128" s="26">
        <f t="shared" si="7"/>
        <v>1.47576</v>
      </c>
    </row>
    <row r="129" spans="1:12" outlineLevel="1" x14ac:dyDescent="0.3">
      <c r="A129" s="20"/>
      <c r="B129" s="21">
        <v>567</v>
      </c>
      <c r="C129" s="21" t="s">
        <v>57</v>
      </c>
      <c r="D129" s="22" t="s">
        <v>22</v>
      </c>
      <c r="E129" s="22">
        <v>250</v>
      </c>
      <c r="F129" s="22" t="s">
        <v>17</v>
      </c>
      <c r="G129" s="23">
        <v>275</v>
      </c>
      <c r="H129" s="18">
        <f t="shared" si="4"/>
        <v>0.27500000000000002</v>
      </c>
      <c r="I129" s="24">
        <f t="shared" si="5"/>
        <v>1.6959999999999999E-2</v>
      </c>
      <c r="J129" s="25">
        <f t="shared" si="6"/>
        <v>3.9199999999999999E-2</v>
      </c>
      <c r="K129" s="18">
        <f>SUM(H129+I129+J129)</f>
        <v>0.33116000000000001</v>
      </c>
      <c r="L129" s="26">
        <f t="shared" si="7"/>
        <v>1.722032</v>
      </c>
    </row>
    <row r="130" spans="1:12" outlineLevel="1" x14ac:dyDescent="0.3">
      <c r="A130" s="20"/>
      <c r="B130" s="21">
        <v>568</v>
      </c>
      <c r="C130" s="21" t="s">
        <v>57</v>
      </c>
      <c r="D130" s="22" t="s">
        <v>22</v>
      </c>
      <c r="E130" s="22">
        <v>225</v>
      </c>
      <c r="F130" s="22" t="s">
        <v>18</v>
      </c>
      <c r="G130" s="23">
        <v>306</v>
      </c>
      <c r="H130" s="18">
        <f t="shared" si="4"/>
        <v>0.30599999999999999</v>
      </c>
      <c r="I130" s="24">
        <f t="shared" si="5"/>
        <v>1.8844444444444445E-2</v>
      </c>
      <c r="J130" s="25">
        <f t="shared" si="6"/>
        <v>4.3555555555555556E-2</v>
      </c>
      <c r="K130" s="18">
        <f>SUM(H130+I130+J130)</f>
        <v>0.36840000000000001</v>
      </c>
      <c r="L130" s="26">
        <f t="shared" si="7"/>
        <v>1.91568</v>
      </c>
    </row>
    <row r="131" spans="1:12" outlineLevel="1" x14ac:dyDescent="0.3">
      <c r="A131" s="20"/>
      <c r="B131" s="21">
        <v>569</v>
      </c>
      <c r="C131" s="21" t="s">
        <v>57</v>
      </c>
      <c r="D131" s="22" t="s">
        <v>22</v>
      </c>
      <c r="E131" s="22">
        <v>175</v>
      </c>
      <c r="F131" s="22" t="s">
        <v>28</v>
      </c>
      <c r="G131" s="23">
        <v>349</v>
      </c>
      <c r="H131" s="18">
        <f t="shared" si="4"/>
        <v>0.34899999999999998</v>
      </c>
      <c r="I131" s="24">
        <f t="shared" si="5"/>
        <v>2.4228571428571429E-2</v>
      </c>
      <c r="J131" s="25">
        <f t="shared" si="6"/>
        <v>5.6000000000000001E-2</v>
      </c>
      <c r="K131" s="18">
        <f>SUM(H131+I131+J131)</f>
        <v>0.4292285714285714</v>
      </c>
      <c r="L131" s="26">
        <f t="shared" si="7"/>
        <v>2.2319885714285714</v>
      </c>
    </row>
    <row r="132" spans="1:12" outlineLevel="1" x14ac:dyDescent="0.3">
      <c r="A132" s="20"/>
      <c r="B132" s="21">
        <v>570</v>
      </c>
      <c r="C132" s="21" t="s">
        <v>57</v>
      </c>
      <c r="D132" s="22" t="s">
        <v>22</v>
      </c>
      <c r="E132" s="22">
        <v>160</v>
      </c>
      <c r="F132" s="22" t="s">
        <v>29</v>
      </c>
      <c r="G132" s="23">
        <v>395</v>
      </c>
      <c r="H132" s="18">
        <f t="shared" si="4"/>
        <v>0.39500000000000002</v>
      </c>
      <c r="I132" s="24">
        <f t="shared" si="5"/>
        <v>2.6500000000000003E-2</v>
      </c>
      <c r="J132" s="25">
        <f t="shared" si="6"/>
        <v>6.1249999999999999E-2</v>
      </c>
      <c r="K132" s="18">
        <f>SUM(H132+I132+J132)</f>
        <v>0.48275000000000001</v>
      </c>
      <c r="L132" s="26">
        <f t="shared" si="7"/>
        <v>2.5103</v>
      </c>
    </row>
    <row r="133" spans="1:12" x14ac:dyDescent="0.3">
      <c r="A133" s="27" t="s">
        <v>58</v>
      </c>
      <c r="B133" s="17"/>
      <c r="C133" s="17"/>
      <c r="D133" s="17"/>
      <c r="E133" s="17"/>
      <c r="F133" s="17"/>
      <c r="G133" s="17"/>
      <c r="H133" s="18"/>
      <c r="I133" s="24"/>
      <c r="J133" s="25"/>
      <c r="K133" s="17"/>
      <c r="L133" s="19"/>
    </row>
    <row r="134" spans="1:12" outlineLevel="1" x14ac:dyDescent="0.3">
      <c r="A134" s="20"/>
      <c r="B134" s="21">
        <v>19337</v>
      </c>
      <c r="C134" s="21" t="s">
        <v>59</v>
      </c>
      <c r="D134" s="22" t="s">
        <v>45</v>
      </c>
      <c r="E134" s="22">
        <v>3000</v>
      </c>
      <c r="F134" s="22" t="s">
        <v>60</v>
      </c>
      <c r="G134" s="23">
        <v>179</v>
      </c>
      <c r="H134" s="18">
        <f t="shared" ref="H134:H197" si="8">SUM(G134/1000)</f>
        <v>0.17899999999999999</v>
      </c>
      <c r="I134" s="24">
        <f t="shared" ref="I134:I197" si="9">SUM(4.24/E134)</f>
        <v>1.4133333333333335E-3</v>
      </c>
      <c r="J134" s="25">
        <f t="shared" ref="J134:J197" si="10">SUM(490/(50*E134))</f>
        <v>3.2666666666666669E-3</v>
      </c>
      <c r="K134" s="18">
        <f>SUM(H134+I134+J134)</f>
        <v>0.18367999999999998</v>
      </c>
      <c r="L134" s="26">
        <f t="shared" ref="L134:L197" si="11">SUM(K134*5.2)</f>
        <v>0.95513599999999999</v>
      </c>
    </row>
    <row r="135" spans="1:12" x14ac:dyDescent="0.3">
      <c r="A135" s="27" t="s">
        <v>61</v>
      </c>
      <c r="B135" s="17"/>
      <c r="C135" s="17"/>
      <c r="D135" s="17"/>
      <c r="E135" s="17"/>
      <c r="F135" s="17"/>
      <c r="G135" s="17"/>
      <c r="H135" s="28"/>
      <c r="I135" s="29"/>
      <c r="J135" s="30"/>
      <c r="K135" s="28"/>
      <c r="L135" s="19"/>
    </row>
    <row r="136" spans="1:12" outlineLevel="1" x14ac:dyDescent="0.3">
      <c r="A136" s="20"/>
      <c r="B136" s="21">
        <v>1244</v>
      </c>
      <c r="C136" s="21" t="s">
        <v>62</v>
      </c>
      <c r="D136" s="22" t="s">
        <v>63</v>
      </c>
      <c r="E136" s="22">
        <v>500</v>
      </c>
      <c r="F136" s="22" t="s">
        <v>64</v>
      </c>
      <c r="G136" s="23">
        <v>206</v>
      </c>
      <c r="H136" s="18">
        <f t="shared" si="8"/>
        <v>0.20599999999999999</v>
      </c>
      <c r="I136" s="24">
        <f t="shared" si="9"/>
        <v>8.4799999999999997E-3</v>
      </c>
      <c r="J136" s="25">
        <f t="shared" si="10"/>
        <v>1.9599999999999999E-2</v>
      </c>
      <c r="K136" s="18">
        <f>SUM(H136+I136+J136)</f>
        <v>0.23407999999999998</v>
      </c>
      <c r="L136" s="26">
        <f t="shared" si="11"/>
        <v>1.2172159999999999</v>
      </c>
    </row>
    <row r="137" spans="1:12" outlineLevel="1" x14ac:dyDescent="0.3">
      <c r="A137" s="20"/>
      <c r="B137" s="21">
        <v>1274</v>
      </c>
      <c r="C137" s="21" t="s">
        <v>65</v>
      </c>
      <c r="D137" s="22" t="s">
        <v>38</v>
      </c>
      <c r="E137" s="22">
        <v>500</v>
      </c>
      <c r="F137" s="22" t="s">
        <v>64</v>
      </c>
      <c r="G137" s="23">
        <v>231</v>
      </c>
      <c r="H137" s="18">
        <f t="shared" si="8"/>
        <v>0.23100000000000001</v>
      </c>
      <c r="I137" s="24">
        <f t="shared" si="9"/>
        <v>8.4799999999999997E-3</v>
      </c>
      <c r="J137" s="25">
        <f t="shared" si="10"/>
        <v>1.9599999999999999E-2</v>
      </c>
      <c r="K137" s="18">
        <f>SUM(H137+I137+J137)</f>
        <v>0.25907999999999998</v>
      </c>
      <c r="L137" s="26">
        <f t="shared" si="11"/>
        <v>1.347216</v>
      </c>
    </row>
    <row r="138" spans="1:12" x14ac:dyDescent="0.3">
      <c r="A138" s="27" t="s">
        <v>66</v>
      </c>
      <c r="B138" s="17"/>
      <c r="C138" s="17"/>
      <c r="D138" s="17"/>
      <c r="E138" s="17"/>
      <c r="F138" s="17"/>
      <c r="G138" s="17"/>
      <c r="H138" s="28"/>
      <c r="I138" s="29"/>
      <c r="J138" s="30"/>
      <c r="K138" s="28"/>
      <c r="L138" s="19"/>
    </row>
    <row r="139" spans="1:12" outlineLevel="1" x14ac:dyDescent="0.3">
      <c r="A139" s="20"/>
      <c r="B139" s="21">
        <v>18012</v>
      </c>
      <c r="C139" s="21" t="s">
        <v>67</v>
      </c>
      <c r="D139" s="22" t="s">
        <v>22</v>
      </c>
      <c r="E139" s="22">
        <v>500</v>
      </c>
      <c r="F139" s="22" t="s">
        <v>64</v>
      </c>
      <c r="G139" s="23">
        <v>206</v>
      </c>
      <c r="H139" s="18">
        <f t="shared" si="8"/>
        <v>0.20599999999999999</v>
      </c>
      <c r="I139" s="24">
        <f t="shared" si="9"/>
        <v>8.4799999999999997E-3</v>
      </c>
      <c r="J139" s="25">
        <f t="shared" si="10"/>
        <v>1.9599999999999999E-2</v>
      </c>
      <c r="K139" s="18">
        <f>SUM(H139+I139+J139)</f>
        <v>0.23407999999999998</v>
      </c>
      <c r="L139" s="26">
        <f t="shared" si="11"/>
        <v>1.2172159999999999</v>
      </c>
    </row>
    <row r="140" spans="1:12" outlineLevel="1" x14ac:dyDescent="0.3">
      <c r="A140" s="20"/>
      <c r="B140" s="21">
        <v>14802</v>
      </c>
      <c r="C140" s="21" t="s">
        <v>68</v>
      </c>
      <c r="D140" s="22" t="s">
        <v>38</v>
      </c>
      <c r="E140" s="22">
        <v>500</v>
      </c>
      <c r="F140" s="22" t="s">
        <v>64</v>
      </c>
      <c r="G140" s="23">
        <v>256</v>
      </c>
      <c r="H140" s="18">
        <f t="shared" si="8"/>
        <v>0.25600000000000001</v>
      </c>
      <c r="I140" s="24">
        <f t="shared" si="9"/>
        <v>8.4799999999999997E-3</v>
      </c>
      <c r="J140" s="25">
        <f t="shared" si="10"/>
        <v>1.9599999999999999E-2</v>
      </c>
      <c r="K140" s="18">
        <f>SUM(H140+I140+J140)</f>
        <v>0.28408</v>
      </c>
      <c r="L140" s="26">
        <f t="shared" si="11"/>
        <v>1.4772160000000001</v>
      </c>
    </row>
    <row r="141" spans="1:12" outlineLevel="1" x14ac:dyDescent="0.3">
      <c r="A141" s="20"/>
      <c r="B141" s="21">
        <v>1352</v>
      </c>
      <c r="C141" s="21" t="s">
        <v>69</v>
      </c>
      <c r="D141" s="22" t="s">
        <v>20</v>
      </c>
      <c r="E141" s="22">
        <v>500</v>
      </c>
      <c r="F141" s="22" t="s">
        <v>64</v>
      </c>
      <c r="G141" s="23">
        <v>311</v>
      </c>
      <c r="H141" s="18">
        <f t="shared" si="8"/>
        <v>0.311</v>
      </c>
      <c r="I141" s="24">
        <f t="shared" si="9"/>
        <v>8.4799999999999997E-3</v>
      </c>
      <c r="J141" s="25">
        <f t="shared" si="10"/>
        <v>1.9599999999999999E-2</v>
      </c>
      <c r="K141" s="18">
        <f>SUM(H141+I141+J141)</f>
        <v>0.33907999999999999</v>
      </c>
      <c r="L141" s="26">
        <f t="shared" si="11"/>
        <v>1.7632160000000001</v>
      </c>
    </row>
    <row r="142" spans="1:12" outlineLevel="1" x14ac:dyDescent="0.3">
      <c r="A142" s="20"/>
      <c r="B142" s="21">
        <v>17705</v>
      </c>
      <c r="C142" s="21" t="s">
        <v>70</v>
      </c>
      <c r="D142" s="22" t="s">
        <v>38</v>
      </c>
      <c r="E142" s="22">
        <v>500</v>
      </c>
      <c r="F142" s="22" t="s">
        <v>64</v>
      </c>
      <c r="G142" s="23">
        <v>256</v>
      </c>
      <c r="H142" s="18">
        <f t="shared" si="8"/>
        <v>0.25600000000000001</v>
      </c>
      <c r="I142" s="24">
        <f t="shared" si="9"/>
        <v>8.4799999999999997E-3</v>
      </c>
      <c r="J142" s="25">
        <f t="shared" si="10"/>
        <v>1.9599999999999999E-2</v>
      </c>
      <c r="K142" s="18">
        <f>SUM(H142+I142+J142)</f>
        <v>0.28408</v>
      </c>
      <c r="L142" s="26">
        <f t="shared" si="11"/>
        <v>1.4772160000000001</v>
      </c>
    </row>
    <row r="143" spans="1:12" outlineLevel="1" x14ac:dyDescent="0.3">
      <c r="A143" s="20"/>
      <c r="B143" s="21">
        <v>1379</v>
      </c>
      <c r="C143" s="21" t="s">
        <v>71</v>
      </c>
      <c r="D143" s="22" t="s">
        <v>20</v>
      </c>
      <c r="E143" s="22">
        <v>500</v>
      </c>
      <c r="F143" s="22" t="s">
        <v>64</v>
      </c>
      <c r="G143" s="23">
        <v>268</v>
      </c>
      <c r="H143" s="18">
        <f t="shared" si="8"/>
        <v>0.26800000000000002</v>
      </c>
      <c r="I143" s="24">
        <f t="shared" si="9"/>
        <v>8.4799999999999997E-3</v>
      </c>
      <c r="J143" s="25">
        <f t="shared" si="10"/>
        <v>1.9599999999999999E-2</v>
      </c>
      <c r="K143" s="18">
        <f>SUM(H143+I143+J143)</f>
        <v>0.29608000000000001</v>
      </c>
      <c r="L143" s="26">
        <f t="shared" si="11"/>
        <v>1.5396160000000001</v>
      </c>
    </row>
    <row r="144" spans="1:12" outlineLevel="1" x14ac:dyDescent="0.3">
      <c r="A144" s="20"/>
      <c r="B144" s="21">
        <v>1381</v>
      </c>
      <c r="C144" s="21" t="s">
        <v>72</v>
      </c>
      <c r="D144" s="22" t="s">
        <v>20</v>
      </c>
      <c r="E144" s="22">
        <v>500</v>
      </c>
      <c r="F144" s="22" t="s">
        <v>64</v>
      </c>
      <c r="G144" s="23">
        <v>206</v>
      </c>
      <c r="H144" s="18">
        <f t="shared" si="8"/>
        <v>0.20599999999999999</v>
      </c>
      <c r="I144" s="24">
        <f t="shared" si="9"/>
        <v>8.4799999999999997E-3</v>
      </c>
      <c r="J144" s="25">
        <f t="shared" si="10"/>
        <v>1.9599999999999999E-2</v>
      </c>
      <c r="K144" s="18">
        <f>SUM(H144+I144+J144)</f>
        <v>0.23407999999999998</v>
      </c>
      <c r="L144" s="26">
        <f t="shared" si="11"/>
        <v>1.2172159999999999</v>
      </c>
    </row>
    <row r="145" spans="1:12" outlineLevel="1" x14ac:dyDescent="0.3">
      <c r="A145" s="20"/>
      <c r="B145" s="21">
        <v>1382</v>
      </c>
      <c r="C145" s="21" t="s">
        <v>73</v>
      </c>
      <c r="D145" s="22" t="s">
        <v>43</v>
      </c>
      <c r="E145" s="22">
        <v>500</v>
      </c>
      <c r="F145" s="22" t="s">
        <v>64</v>
      </c>
      <c r="G145" s="23">
        <v>219</v>
      </c>
      <c r="H145" s="18">
        <f t="shared" si="8"/>
        <v>0.219</v>
      </c>
      <c r="I145" s="24">
        <f t="shared" si="9"/>
        <v>8.4799999999999997E-3</v>
      </c>
      <c r="J145" s="25">
        <f t="shared" si="10"/>
        <v>1.9599999999999999E-2</v>
      </c>
      <c r="K145" s="18">
        <f>SUM(H145+I145+J145)</f>
        <v>0.24707999999999999</v>
      </c>
      <c r="L145" s="26">
        <f t="shared" si="11"/>
        <v>1.284816</v>
      </c>
    </row>
    <row r="146" spans="1:12" outlineLevel="1" x14ac:dyDescent="0.3">
      <c r="A146" s="20"/>
      <c r="B146" s="21">
        <v>18444</v>
      </c>
      <c r="C146" s="21" t="s">
        <v>74</v>
      </c>
      <c r="D146" s="22" t="s">
        <v>43</v>
      </c>
      <c r="E146" s="22">
        <v>500</v>
      </c>
      <c r="F146" s="22" t="s">
        <v>64</v>
      </c>
      <c r="G146" s="23">
        <v>305</v>
      </c>
      <c r="H146" s="18">
        <f t="shared" si="8"/>
        <v>0.30499999999999999</v>
      </c>
      <c r="I146" s="24">
        <f t="shared" si="9"/>
        <v>8.4799999999999997E-3</v>
      </c>
      <c r="J146" s="25">
        <f t="shared" si="10"/>
        <v>1.9599999999999999E-2</v>
      </c>
      <c r="K146" s="18">
        <f>SUM(H146+I146+J146)</f>
        <v>0.33307999999999999</v>
      </c>
      <c r="L146" s="26">
        <f t="shared" si="11"/>
        <v>1.732016</v>
      </c>
    </row>
    <row r="147" spans="1:12" outlineLevel="1" x14ac:dyDescent="0.3">
      <c r="A147" s="20"/>
      <c r="B147" s="21">
        <v>1417</v>
      </c>
      <c r="C147" s="21" t="s">
        <v>75</v>
      </c>
      <c r="D147" s="22" t="s">
        <v>45</v>
      </c>
      <c r="E147" s="22">
        <v>500</v>
      </c>
      <c r="F147" s="22" t="s">
        <v>64</v>
      </c>
      <c r="G147" s="23">
        <v>231</v>
      </c>
      <c r="H147" s="18">
        <f t="shared" si="8"/>
        <v>0.23100000000000001</v>
      </c>
      <c r="I147" s="24">
        <f t="shared" si="9"/>
        <v>8.4799999999999997E-3</v>
      </c>
      <c r="J147" s="25">
        <f t="shared" si="10"/>
        <v>1.9599999999999999E-2</v>
      </c>
      <c r="K147" s="18">
        <f>SUM(H147+I147+J147)</f>
        <v>0.25907999999999998</v>
      </c>
      <c r="L147" s="26">
        <f t="shared" si="11"/>
        <v>1.347216</v>
      </c>
    </row>
    <row r="148" spans="1:12" outlineLevel="1" x14ac:dyDescent="0.3">
      <c r="A148" s="20"/>
      <c r="B148" s="21">
        <v>18773</v>
      </c>
      <c r="C148" s="21" t="s">
        <v>76</v>
      </c>
      <c r="D148" s="22" t="s">
        <v>43</v>
      </c>
      <c r="E148" s="22">
        <v>500</v>
      </c>
      <c r="F148" s="22" t="s">
        <v>64</v>
      </c>
      <c r="G148" s="23">
        <v>256</v>
      </c>
      <c r="H148" s="18">
        <f t="shared" si="8"/>
        <v>0.25600000000000001</v>
      </c>
      <c r="I148" s="24">
        <f t="shared" si="9"/>
        <v>8.4799999999999997E-3</v>
      </c>
      <c r="J148" s="25">
        <f t="shared" si="10"/>
        <v>1.9599999999999999E-2</v>
      </c>
      <c r="K148" s="18">
        <f>SUM(H148+I148+J148)</f>
        <v>0.28408</v>
      </c>
      <c r="L148" s="26">
        <f t="shared" si="11"/>
        <v>1.4772160000000001</v>
      </c>
    </row>
    <row r="149" spans="1:12" outlineLevel="1" x14ac:dyDescent="0.3">
      <c r="A149" s="20"/>
      <c r="B149" s="21">
        <v>1424</v>
      </c>
      <c r="C149" s="21" t="s">
        <v>77</v>
      </c>
      <c r="D149" s="22" t="s">
        <v>38</v>
      </c>
      <c r="E149" s="22">
        <v>500</v>
      </c>
      <c r="F149" s="22" t="s">
        <v>64</v>
      </c>
      <c r="G149" s="23">
        <v>243</v>
      </c>
      <c r="H149" s="18">
        <f t="shared" si="8"/>
        <v>0.24299999999999999</v>
      </c>
      <c r="I149" s="24">
        <f t="shared" si="9"/>
        <v>8.4799999999999997E-3</v>
      </c>
      <c r="J149" s="25">
        <f t="shared" si="10"/>
        <v>1.9599999999999999E-2</v>
      </c>
      <c r="K149" s="18">
        <f>SUM(H149+I149+J149)</f>
        <v>0.27107999999999999</v>
      </c>
      <c r="L149" s="26">
        <f t="shared" si="11"/>
        <v>1.409616</v>
      </c>
    </row>
    <row r="150" spans="1:12" outlineLevel="1" x14ac:dyDescent="0.3">
      <c r="A150" s="20"/>
      <c r="B150" s="21">
        <v>1435</v>
      </c>
      <c r="C150" s="21" t="s">
        <v>78</v>
      </c>
      <c r="D150" s="22" t="s">
        <v>24</v>
      </c>
      <c r="E150" s="22">
        <v>500</v>
      </c>
      <c r="F150" s="22" t="s">
        <v>64</v>
      </c>
      <c r="G150" s="23">
        <v>280</v>
      </c>
      <c r="H150" s="18">
        <f t="shared" si="8"/>
        <v>0.28000000000000003</v>
      </c>
      <c r="I150" s="24">
        <f t="shared" si="9"/>
        <v>8.4799999999999997E-3</v>
      </c>
      <c r="J150" s="25">
        <f t="shared" si="10"/>
        <v>1.9599999999999999E-2</v>
      </c>
      <c r="K150" s="18">
        <f>SUM(H150+I150+J150)</f>
        <v>0.30808000000000002</v>
      </c>
      <c r="L150" s="26">
        <f t="shared" si="11"/>
        <v>1.6020160000000001</v>
      </c>
    </row>
    <row r="151" spans="1:12" outlineLevel="1" x14ac:dyDescent="0.3">
      <c r="A151" s="20"/>
      <c r="B151" s="21">
        <v>15770</v>
      </c>
      <c r="C151" s="21" t="s">
        <v>79</v>
      </c>
      <c r="D151" s="22" t="s">
        <v>24</v>
      </c>
      <c r="E151" s="22">
        <v>500</v>
      </c>
      <c r="F151" s="22" t="s">
        <v>64</v>
      </c>
      <c r="G151" s="23">
        <v>280</v>
      </c>
      <c r="H151" s="18">
        <f t="shared" si="8"/>
        <v>0.28000000000000003</v>
      </c>
      <c r="I151" s="24">
        <f t="shared" si="9"/>
        <v>8.4799999999999997E-3</v>
      </c>
      <c r="J151" s="25">
        <f t="shared" si="10"/>
        <v>1.9599999999999999E-2</v>
      </c>
      <c r="K151" s="18">
        <f>SUM(H151+I151+J151)</f>
        <v>0.30808000000000002</v>
      </c>
      <c r="L151" s="26">
        <f t="shared" si="11"/>
        <v>1.6020160000000001</v>
      </c>
    </row>
    <row r="152" spans="1:12" outlineLevel="1" x14ac:dyDescent="0.3">
      <c r="A152" s="20"/>
      <c r="B152" s="21">
        <v>1471</v>
      </c>
      <c r="C152" s="21" t="s">
        <v>80</v>
      </c>
      <c r="D152" s="22" t="s">
        <v>43</v>
      </c>
      <c r="E152" s="22">
        <v>500</v>
      </c>
      <c r="F152" s="22" t="s">
        <v>64</v>
      </c>
      <c r="G152" s="23">
        <v>311</v>
      </c>
      <c r="H152" s="18">
        <f t="shared" si="8"/>
        <v>0.311</v>
      </c>
      <c r="I152" s="24">
        <f t="shared" si="9"/>
        <v>8.4799999999999997E-3</v>
      </c>
      <c r="J152" s="25">
        <f t="shared" si="10"/>
        <v>1.9599999999999999E-2</v>
      </c>
      <c r="K152" s="18">
        <f>SUM(H152+I152+J152)</f>
        <v>0.33907999999999999</v>
      </c>
      <c r="L152" s="26">
        <f t="shared" si="11"/>
        <v>1.7632160000000001</v>
      </c>
    </row>
    <row r="153" spans="1:12" outlineLevel="1" x14ac:dyDescent="0.3">
      <c r="A153" s="20"/>
      <c r="B153" s="21">
        <v>16533</v>
      </c>
      <c r="C153" s="21" t="s">
        <v>81</v>
      </c>
      <c r="D153" s="22" t="s">
        <v>82</v>
      </c>
      <c r="E153" s="22">
        <v>500</v>
      </c>
      <c r="F153" s="22" t="s">
        <v>64</v>
      </c>
      <c r="G153" s="23">
        <v>256</v>
      </c>
      <c r="H153" s="18">
        <f t="shared" si="8"/>
        <v>0.25600000000000001</v>
      </c>
      <c r="I153" s="24">
        <f t="shared" si="9"/>
        <v>8.4799999999999997E-3</v>
      </c>
      <c r="J153" s="25">
        <f t="shared" si="10"/>
        <v>1.9599999999999999E-2</v>
      </c>
      <c r="K153" s="18">
        <f>SUM(H153+I153+J153)</f>
        <v>0.28408</v>
      </c>
      <c r="L153" s="26">
        <f t="shared" si="11"/>
        <v>1.4772160000000001</v>
      </c>
    </row>
    <row r="154" spans="1:12" outlineLevel="1" x14ac:dyDescent="0.3">
      <c r="A154" s="20"/>
      <c r="B154" s="21">
        <v>18707</v>
      </c>
      <c r="C154" s="21" t="s">
        <v>83</v>
      </c>
      <c r="D154" s="22" t="s">
        <v>45</v>
      </c>
      <c r="E154" s="22">
        <v>500</v>
      </c>
      <c r="F154" s="22" t="s">
        <v>64</v>
      </c>
      <c r="G154" s="23">
        <v>231</v>
      </c>
      <c r="H154" s="18">
        <f t="shared" si="8"/>
        <v>0.23100000000000001</v>
      </c>
      <c r="I154" s="24">
        <f t="shared" si="9"/>
        <v>8.4799999999999997E-3</v>
      </c>
      <c r="J154" s="25">
        <f t="shared" si="10"/>
        <v>1.9599999999999999E-2</v>
      </c>
      <c r="K154" s="18">
        <f>SUM(H154+I154+J154)</f>
        <v>0.25907999999999998</v>
      </c>
      <c r="L154" s="26">
        <f t="shared" si="11"/>
        <v>1.347216</v>
      </c>
    </row>
    <row r="155" spans="1:12" outlineLevel="1" x14ac:dyDescent="0.3">
      <c r="A155" s="20"/>
      <c r="B155" s="21">
        <v>1477</v>
      </c>
      <c r="C155" s="21" t="s">
        <v>84</v>
      </c>
      <c r="D155" s="22" t="s">
        <v>24</v>
      </c>
      <c r="E155" s="22">
        <v>1250</v>
      </c>
      <c r="F155" s="22" t="s">
        <v>85</v>
      </c>
      <c r="G155" s="23">
        <v>162</v>
      </c>
      <c r="H155" s="18">
        <f t="shared" si="8"/>
        <v>0.16200000000000001</v>
      </c>
      <c r="I155" s="24">
        <f t="shared" si="9"/>
        <v>3.392E-3</v>
      </c>
      <c r="J155" s="25">
        <f t="shared" si="10"/>
        <v>7.8399999999999997E-3</v>
      </c>
      <c r="K155" s="18">
        <f>SUM(H155+I155+J155)</f>
        <v>0.173232</v>
      </c>
      <c r="L155" s="26">
        <f t="shared" si="11"/>
        <v>0.90080640000000001</v>
      </c>
    </row>
    <row r="156" spans="1:12" outlineLevel="1" x14ac:dyDescent="0.3">
      <c r="A156" s="20"/>
      <c r="B156" s="21">
        <v>18613</v>
      </c>
      <c r="C156" s="21" t="s">
        <v>86</v>
      </c>
      <c r="D156" s="22" t="s">
        <v>45</v>
      </c>
      <c r="E156" s="22">
        <v>500</v>
      </c>
      <c r="F156" s="22" t="s">
        <v>64</v>
      </c>
      <c r="G156" s="23">
        <v>231</v>
      </c>
      <c r="H156" s="18">
        <f t="shared" si="8"/>
        <v>0.23100000000000001</v>
      </c>
      <c r="I156" s="24">
        <f t="shared" si="9"/>
        <v>8.4799999999999997E-3</v>
      </c>
      <c r="J156" s="25">
        <f t="shared" si="10"/>
        <v>1.9599999999999999E-2</v>
      </c>
      <c r="K156" s="18">
        <f>SUM(H156+I156+J156)</f>
        <v>0.25907999999999998</v>
      </c>
      <c r="L156" s="26">
        <f t="shared" si="11"/>
        <v>1.347216</v>
      </c>
    </row>
    <row r="157" spans="1:12" outlineLevel="1" x14ac:dyDescent="0.3">
      <c r="A157" s="20"/>
      <c r="B157" s="21">
        <v>16097</v>
      </c>
      <c r="C157" s="21" t="s">
        <v>87</v>
      </c>
      <c r="D157" s="22" t="s">
        <v>63</v>
      </c>
      <c r="E157" s="22">
        <v>500</v>
      </c>
      <c r="F157" s="22" t="s">
        <v>64</v>
      </c>
      <c r="G157" s="23">
        <v>206</v>
      </c>
      <c r="H157" s="18">
        <f t="shared" si="8"/>
        <v>0.20599999999999999</v>
      </c>
      <c r="I157" s="24">
        <f t="shared" si="9"/>
        <v>8.4799999999999997E-3</v>
      </c>
      <c r="J157" s="25">
        <f t="shared" si="10"/>
        <v>1.9599999999999999E-2</v>
      </c>
      <c r="K157" s="18">
        <f>SUM(H157+I157+J157)</f>
        <v>0.23407999999999998</v>
      </c>
      <c r="L157" s="26">
        <f t="shared" si="11"/>
        <v>1.2172159999999999</v>
      </c>
    </row>
    <row r="158" spans="1:12" outlineLevel="1" x14ac:dyDescent="0.3">
      <c r="A158" s="20"/>
      <c r="B158" s="21">
        <v>1543</v>
      </c>
      <c r="C158" s="21" t="s">
        <v>88</v>
      </c>
      <c r="D158" s="22" t="s">
        <v>38</v>
      </c>
      <c r="E158" s="22">
        <v>1250</v>
      </c>
      <c r="F158" s="22" t="s">
        <v>85</v>
      </c>
      <c r="G158" s="23">
        <v>119</v>
      </c>
      <c r="H158" s="18">
        <f t="shared" si="8"/>
        <v>0.11899999999999999</v>
      </c>
      <c r="I158" s="24">
        <f t="shared" si="9"/>
        <v>3.392E-3</v>
      </c>
      <c r="J158" s="25">
        <f t="shared" si="10"/>
        <v>7.8399999999999997E-3</v>
      </c>
      <c r="K158" s="18">
        <f>SUM(H158+I158+J158)</f>
        <v>0.13023200000000001</v>
      </c>
      <c r="L158" s="26">
        <f t="shared" si="11"/>
        <v>0.6772064000000001</v>
      </c>
    </row>
    <row r="159" spans="1:12" x14ac:dyDescent="0.3">
      <c r="A159" s="16" t="s">
        <v>89</v>
      </c>
      <c r="B159" s="17"/>
      <c r="C159" s="17"/>
      <c r="D159" s="17"/>
      <c r="E159" s="17"/>
      <c r="F159" s="17"/>
      <c r="G159" s="17"/>
      <c r="H159" s="28"/>
      <c r="I159" s="29"/>
      <c r="J159" s="30"/>
      <c r="K159" s="28"/>
      <c r="L159" s="19"/>
    </row>
    <row r="160" spans="1:12" outlineLevel="1" x14ac:dyDescent="0.3">
      <c r="A160" s="20"/>
      <c r="B160" s="21">
        <v>19279</v>
      </c>
      <c r="C160" s="21" t="s">
        <v>90</v>
      </c>
      <c r="D160" s="22" t="s">
        <v>63</v>
      </c>
      <c r="E160" s="22">
        <v>500</v>
      </c>
      <c r="F160" s="22" t="s">
        <v>64</v>
      </c>
      <c r="G160" s="23">
        <v>219</v>
      </c>
      <c r="H160" s="18">
        <f t="shared" si="8"/>
        <v>0.219</v>
      </c>
      <c r="I160" s="24">
        <f t="shared" si="9"/>
        <v>8.4799999999999997E-3</v>
      </c>
      <c r="J160" s="25">
        <f t="shared" si="10"/>
        <v>1.9599999999999999E-2</v>
      </c>
      <c r="K160" s="18">
        <f>SUM(H160+I160+J160)</f>
        <v>0.24707999999999999</v>
      </c>
      <c r="L160" s="26">
        <f t="shared" si="11"/>
        <v>1.284816</v>
      </c>
    </row>
    <row r="161" spans="1:12" outlineLevel="1" x14ac:dyDescent="0.3">
      <c r="A161" s="20"/>
      <c r="B161" s="21">
        <v>1338</v>
      </c>
      <c r="C161" s="21" t="s">
        <v>91</v>
      </c>
      <c r="D161" s="22" t="s">
        <v>92</v>
      </c>
      <c r="E161" s="22">
        <v>500</v>
      </c>
      <c r="F161" s="22" t="s">
        <v>64</v>
      </c>
      <c r="G161" s="23">
        <v>243</v>
      </c>
      <c r="H161" s="18">
        <f t="shared" si="8"/>
        <v>0.24299999999999999</v>
      </c>
      <c r="I161" s="24">
        <f t="shared" si="9"/>
        <v>8.4799999999999997E-3</v>
      </c>
      <c r="J161" s="25">
        <f t="shared" si="10"/>
        <v>1.9599999999999999E-2</v>
      </c>
      <c r="K161" s="18">
        <f>SUM(H161+I161+J161)</f>
        <v>0.27107999999999999</v>
      </c>
      <c r="L161" s="26">
        <f t="shared" si="11"/>
        <v>1.409616</v>
      </c>
    </row>
    <row r="162" spans="1:12" outlineLevel="1" x14ac:dyDescent="0.3">
      <c r="A162" s="20"/>
      <c r="B162" s="21">
        <v>1350</v>
      </c>
      <c r="C162" s="21" t="s">
        <v>93</v>
      </c>
      <c r="D162" s="22" t="s">
        <v>63</v>
      </c>
      <c r="E162" s="22">
        <v>500</v>
      </c>
      <c r="F162" s="22" t="s">
        <v>64</v>
      </c>
      <c r="G162" s="23">
        <v>219</v>
      </c>
      <c r="H162" s="18">
        <f t="shared" si="8"/>
        <v>0.219</v>
      </c>
      <c r="I162" s="24">
        <f t="shared" si="9"/>
        <v>8.4799999999999997E-3</v>
      </c>
      <c r="J162" s="25">
        <f t="shared" si="10"/>
        <v>1.9599999999999999E-2</v>
      </c>
      <c r="K162" s="18">
        <f>SUM(H162+I162+J162)</f>
        <v>0.24707999999999999</v>
      </c>
      <c r="L162" s="26">
        <f t="shared" si="11"/>
        <v>1.284816</v>
      </c>
    </row>
    <row r="163" spans="1:12" outlineLevel="1" x14ac:dyDescent="0.3">
      <c r="A163" s="20"/>
      <c r="B163" s="21">
        <v>1356</v>
      </c>
      <c r="C163" s="21" t="s">
        <v>94</v>
      </c>
      <c r="D163" s="22" t="s">
        <v>20</v>
      </c>
      <c r="E163" s="22">
        <v>500</v>
      </c>
      <c r="F163" s="22" t="s">
        <v>64</v>
      </c>
      <c r="G163" s="23">
        <v>237</v>
      </c>
      <c r="H163" s="18">
        <f t="shared" si="8"/>
        <v>0.23699999999999999</v>
      </c>
      <c r="I163" s="24">
        <f t="shared" si="9"/>
        <v>8.4799999999999997E-3</v>
      </c>
      <c r="J163" s="25">
        <f t="shared" si="10"/>
        <v>1.9599999999999999E-2</v>
      </c>
      <c r="K163" s="18">
        <f>SUM(H163+I163+J163)</f>
        <v>0.26507999999999998</v>
      </c>
      <c r="L163" s="26">
        <f t="shared" si="11"/>
        <v>1.3784159999999999</v>
      </c>
    </row>
    <row r="164" spans="1:12" outlineLevel="1" x14ac:dyDescent="0.3">
      <c r="A164" s="20"/>
      <c r="B164" s="21">
        <v>1376</v>
      </c>
      <c r="C164" s="21" t="s">
        <v>95</v>
      </c>
      <c r="D164" s="22" t="s">
        <v>20</v>
      </c>
      <c r="E164" s="22">
        <v>500</v>
      </c>
      <c r="F164" s="22" t="s">
        <v>64</v>
      </c>
      <c r="G164" s="23">
        <v>219</v>
      </c>
      <c r="H164" s="18">
        <f t="shared" si="8"/>
        <v>0.219</v>
      </c>
      <c r="I164" s="24">
        <f t="shared" si="9"/>
        <v>8.4799999999999997E-3</v>
      </c>
      <c r="J164" s="25">
        <f t="shared" si="10"/>
        <v>1.9599999999999999E-2</v>
      </c>
      <c r="K164" s="18">
        <f>SUM(H164+I164+J164)</f>
        <v>0.24707999999999999</v>
      </c>
      <c r="L164" s="26">
        <f t="shared" si="11"/>
        <v>1.284816</v>
      </c>
    </row>
    <row r="165" spans="1:12" outlineLevel="1" x14ac:dyDescent="0.3">
      <c r="A165" s="20"/>
      <c r="B165" s="21">
        <v>15762</v>
      </c>
      <c r="C165" s="21" t="s">
        <v>96</v>
      </c>
      <c r="D165" s="22" t="s">
        <v>43</v>
      </c>
      <c r="E165" s="22">
        <v>500</v>
      </c>
      <c r="F165" s="22" t="s">
        <v>64</v>
      </c>
      <c r="G165" s="23">
        <v>200</v>
      </c>
      <c r="H165" s="18">
        <f t="shared" si="8"/>
        <v>0.2</v>
      </c>
      <c r="I165" s="24">
        <f t="shared" si="9"/>
        <v>8.4799999999999997E-3</v>
      </c>
      <c r="J165" s="25">
        <f t="shared" si="10"/>
        <v>1.9599999999999999E-2</v>
      </c>
      <c r="K165" s="18">
        <f>SUM(H165+I165+J165)</f>
        <v>0.22808</v>
      </c>
      <c r="L165" s="26">
        <f t="shared" si="11"/>
        <v>1.186016</v>
      </c>
    </row>
    <row r="166" spans="1:12" outlineLevel="1" x14ac:dyDescent="0.3">
      <c r="A166" s="20"/>
      <c r="B166" s="21">
        <v>18247</v>
      </c>
      <c r="C166" s="21" t="s">
        <v>97</v>
      </c>
      <c r="D166" s="22" t="s">
        <v>20</v>
      </c>
      <c r="E166" s="22">
        <v>500</v>
      </c>
      <c r="F166" s="22" t="s">
        <v>64</v>
      </c>
      <c r="G166" s="23">
        <v>280</v>
      </c>
      <c r="H166" s="18">
        <f t="shared" si="8"/>
        <v>0.28000000000000003</v>
      </c>
      <c r="I166" s="24">
        <f t="shared" si="9"/>
        <v>8.4799999999999997E-3</v>
      </c>
      <c r="J166" s="25">
        <f t="shared" si="10"/>
        <v>1.9599999999999999E-2</v>
      </c>
      <c r="K166" s="18">
        <f>SUM(H166+I166+J166)</f>
        <v>0.30808000000000002</v>
      </c>
      <c r="L166" s="26">
        <f t="shared" si="11"/>
        <v>1.6020160000000001</v>
      </c>
    </row>
    <row r="167" spans="1:12" outlineLevel="1" x14ac:dyDescent="0.3">
      <c r="A167" s="20"/>
      <c r="B167" s="21">
        <v>18641</v>
      </c>
      <c r="C167" s="21" t="s">
        <v>98</v>
      </c>
      <c r="D167" s="22" t="s">
        <v>20</v>
      </c>
      <c r="E167" s="22">
        <v>500</v>
      </c>
      <c r="F167" s="22" t="s">
        <v>64</v>
      </c>
      <c r="G167" s="23">
        <v>317</v>
      </c>
      <c r="H167" s="18">
        <f t="shared" si="8"/>
        <v>0.317</v>
      </c>
      <c r="I167" s="24">
        <f t="shared" si="9"/>
        <v>8.4799999999999997E-3</v>
      </c>
      <c r="J167" s="25">
        <f t="shared" si="10"/>
        <v>1.9599999999999999E-2</v>
      </c>
      <c r="K167" s="18">
        <f>SUM(H167+I167+J167)</f>
        <v>0.34508</v>
      </c>
      <c r="L167" s="26">
        <f t="shared" si="11"/>
        <v>1.794416</v>
      </c>
    </row>
    <row r="168" spans="1:12" outlineLevel="1" x14ac:dyDescent="0.3">
      <c r="A168" s="20"/>
      <c r="B168" s="21">
        <v>19521</v>
      </c>
      <c r="C168" s="21" t="s">
        <v>99</v>
      </c>
      <c r="D168" s="22" t="s">
        <v>100</v>
      </c>
      <c r="E168" s="22">
        <v>500</v>
      </c>
      <c r="F168" s="22" t="s">
        <v>64</v>
      </c>
      <c r="G168" s="23">
        <v>243</v>
      </c>
      <c r="H168" s="18">
        <f t="shared" si="8"/>
        <v>0.24299999999999999</v>
      </c>
      <c r="I168" s="24">
        <f t="shared" si="9"/>
        <v>8.4799999999999997E-3</v>
      </c>
      <c r="J168" s="25">
        <f t="shared" si="10"/>
        <v>1.9599999999999999E-2</v>
      </c>
      <c r="K168" s="18">
        <f>SUM(H168+I168+J168)</f>
        <v>0.27107999999999999</v>
      </c>
      <c r="L168" s="26">
        <f t="shared" si="11"/>
        <v>1.409616</v>
      </c>
    </row>
    <row r="169" spans="1:12" outlineLevel="1" x14ac:dyDescent="0.3">
      <c r="A169" s="20"/>
      <c r="B169" s="21">
        <v>1465</v>
      </c>
      <c r="C169" s="21" t="s">
        <v>101</v>
      </c>
      <c r="D169" s="22" t="s">
        <v>43</v>
      </c>
      <c r="E169" s="22">
        <v>500</v>
      </c>
      <c r="F169" s="22" t="s">
        <v>64</v>
      </c>
      <c r="G169" s="23">
        <v>305</v>
      </c>
      <c r="H169" s="18">
        <f t="shared" si="8"/>
        <v>0.30499999999999999</v>
      </c>
      <c r="I169" s="24">
        <f t="shared" si="9"/>
        <v>8.4799999999999997E-3</v>
      </c>
      <c r="J169" s="25">
        <f t="shared" si="10"/>
        <v>1.9599999999999999E-2</v>
      </c>
      <c r="K169" s="18">
        <f>SUM(H169+I169+J169)</f>
        <v>0.33307999999999999</v>
      </c>
      <c r="L169" s="26">
        <f t="shared" si="11"/>
        <v>1.732016</v>
      </c>
    </row>
    <row r="170" spans="1:12" outlineLevel="1" x14ac:dyDescent="0.3">
      <c r="A170" s="20"/>
      <c r="B170" s="21">
        <v>1476</v>
      </c>
      <c r="C170" s="21" t="s">
        <v>102</v>
      </c>
      <c r="D170" s="22" t="s">
        <v>20</v>
      </c>
      <c r="E170" s="22">
        <v>500</v>
      </c>
      <c r="F170" s="22" t="s">
        <v>64</v>
      </c>
      <c r="G170" s="23">
        <v>231</v>
      </c>
      <c r="H170" s="18">
        <f t="shared" si="8"/>
        <v>0.23100000000000001</v>
      </c>
      <c r="I170" s="24">
        <f t="shared" si="9"/>
        <v>8.4799999999999997E-3</v>
      </c>
      <c r="J170" s="25">
        <f t="shared" si="10"/>
        <v>1.9599999999999999E-2</v>
      </c>
      <c r="K170" s="18">
        <f>SUM(H170+I170+J170)</f>
        <v>0.25907999999999998</v>
      </c>
      <c r="L170" s="26">
        <f t="shared" si="11"/>
        <v>1.347216</v>
      </c>
    </row>
    <row r="171" spans="1:12" outlineLevel="1" x14ac:dyDescent="0.3">
      <c r="A171" s="20"/>
      <c r="B171" s="21">
        <v>1496</v>
      </c>
      <c r="C171" s="21" t="s">
        <v>103</v>
      </c>
      <c r="D171" s="22" t="s">
        <v>45</v>
      </c>
      <c r="E171" s="22">
        <v>500</v>
      </c>
      <c r="F171" s="22" t="s">
        <v>64</v>
      </c>
      <c r="G171" s="23">
        <v>280</v>
      </c>
      <c r="H171" s="18">
        <f t="shared" si="8"/>
        <v>0.28000000000000003</v>
      </c>
      <c r="I171" s="24">
        <f t="shared" si="9"/>
        <v>8.4799999999999997E-3</v>
      </c>
      <c r="J171" s="25">
        <f t="shared" si="10"/>
        <v>1.9599999999999999E-2</v>
      </c>
      <c r="K171" s="18">
        <f>SUM(H171+I171+J171)</f>
        <v>0.30808000000000002</v>
      </c>
      <c r="L171" s="26">
        <f t="shared" si="11"/>
        <v>1.6020160000000001</v>
      </c>
    </row>
    <row r="172" spans="1:12" outlineLevel="1" x14ac:dyDescent="0.3">
      <c r="A172" s="20"/>
      <c r="B172" s="21">
        <v>1501</v>
      </c>
      <c r="C172" s="21" t="s">
        <v>104</v>
      </c>
      <c r="D172" s="22" t="s">
        <v>105</v>
      </c>
      <c r="E172" s="22">
        <v>500</v>
      </c>
      <c r="F172" s="22" t="s">
        <v>64</v>
      </c>
      <c r="G172" s="23">
        <v>206</v>
      </c>
      <c r="H172" s="18">
        <f t="shared" si="8"/>
        <v>0.20599999999999999</v>
      </c>
      <c r="I172" s="24">
        <f t="shared" si="9"/>
        <v>8.4799999999999997E-3</v>
      </c>
      <c r="J172" s="25">
        <f t="shared" si="10"/>
        <v>1.9599999999999999E-2</v>
      </c>
      <c r="K172" s="18">
        <f>SUM(H172+I172+J172)</f>
        <v>0.23407999999999998</v>
      </c>
      <c r="L172" s="26">
        <f t="shared" si="11"/>
        <v>1.2172159999999999</v>
      </c>
    </row>
    <row r="173" spans="1:12" outlineLevel="1" x14ac:dyDescent="0.3">
      <c r="A173" s="20"/>
      <c r="B173" s="21">
        <v>19257</v>
      </c>
      <c r="C173" s="21" t="s">
        <v>106</v>
      </c>
      <c r="D173" s="22" t="s">
        <v>24</v>
      </c>
      <c r="E173" s="22">
        <v>500</v>
      </c>
      <c r="F173" s="22" t="s">
        <v>64</v>
      </c>
      <c r="G173" s="23">
        <v>219</v>
      </c>
      <c r="H173" s="18">
        <f t="shared" si="8"/>
        <v>0.219</v>
      </c>
      <c r="I173" s="24">
        <f t="shared" si="9"/>
        <v>8.4799999999999997E-3</v>
      </c>
      <c r="J173" s="25">
        <f t="shared" si="10"/>
        <v>1.9599999999999999E-2</v>
      </c>
      <c r="K173" s="18">
        <f>SUM(H173+I173+J173)</f>
        <v>0.24707999999999999</v>
      </c>
      <c r="L173" s="26">
        <f t="shared" si="11"/>
        <v>1.284816</v>
      </c>
    </row>
    <row r="174" spans="1:12" outlineLevel="1" x14ac:dyDescent="0.3">
      <c r="A174" s="20"/>
      <c r="B174" s="21">
        <v>1510</v>
      </c>
      <c r="C174" s="21" t="s">
        <v>107</v>
      </c>
      <c r="D174" s="22" t="s">
        <v>20</v>
      </c>
      <c r="E174" s="22">
        <v>500</v>
      </c>
      <c r="F174" s="22" t="s">
        <v>64</v>
      </c>
      <c r="G174" s="23">
        <v>206</v>
      </c>
      <c r="H174" s="18">
        <f t="shared" si="8"/>
        <v>0.20599999999999999</v>
      </c>
      <c r="I174" s="24">
        <f t="shared" si="9"/>
        <v>8.4799999999999997E-3</v>
      </c>
      <c r="J174" s="25">
        <f t="shared" si="10"/>
        <v>1.9599999999999999E-2</v>
      </c>
      <c r="K174" s="18">
        <f>SUM(H174+I174+J174)</f>
        <v>0.23407999999999998</v>
      </c>
      <c r="L174" s="26">
        <f t="shared" si="11"/>
        <v>1.2172159999999999</v>
      </c>
    </row>
    <row r="175" spans="1:12" outlineLevel="1" x14ac:dyDescent="0.3">
      <c r="A175" s="20"/>
      <c r="B175" s="21">
        <v>1541</v>
      </c>
      <c r="C175" s="21" t="s">
        <v>108</v>
      </c>
      <c r="D175" s="22" t="s">
        <v>22</v>
      </c>
      <c r="E175" s="22">
        <v>500</v>
      </c>
      <c r="F175" s="22" t="s">
        <v>64</v>
      </c>
      <c r="G175" s="23">
        <v>206</v>
      </c>
      <c r="H175" s="18">
        <f t="shared" si="8"/>
        <v>0.20599999999999999</v>
      </c>
      <c r="I175" s="24">
        <f t="shared" si="9"/>
        <v>8.4799999999999997E-3</v>
      </c>
      <c r="J175" s="25">
        <f t="shared" si="10"/>
        <v>1.9599999999999999E-2</v>
      </c>
      <c r="K175" s="18">
        <f>SUM(H175+I175+J175)</f>
        <v>0.23407999999999998</v>
      </c>
      <c r="L175" s="26">
        <f t="shared" si="11"/>
        <v>1.2172159999999999</v>
      </c>
    </row>
    <row r="176" spans="1:12" x14ac:dyDescent="0.3">
      <c r="A176" s="16" t="s">
        <v>109</v>
      </c>
      <c r="B176" s="17"/>
      <c r="C176" s="17"/>
      <c r="D176" s="17"/>
      <c r="E176" s="17"/>
      <c r="F176" s="17"/>
      <c r="G176" s="17"/>
      <c r="H176" s="28"/>
      <c r="I176" s="29"/>
      <c r="J176" s="30"/>
      <c r="K176" s="28"/>
      <c r="L176" s="19"/>
    </row>
    <row r="177" spans="1:12" outlineLevel="1" x14ac:dyDescent="0.3">
      <c r="A177" s="20"/>
      <c r="B177" s="21">
        <v>17364</v>
      </c>
      <c r="C177" s="21" t="s">
        <v>110</v>
      </c>
      <c r="D177" s="22" t="s">
        <v>111</v>
      </c>
      <c r="E177" s="22">
        <v>500</v>
      </c>
      <c r="F177" s="22" t="s">
        <v>64</v>
      </c>
      <c r="G177" s="23">
        <v>280</v>
      </c>
      <c r="H177" s="18">
        <f t="shared" si="8"/>
        <v>0.28000000000000003</v>
      </c>
      <c r="I177" s="24">
        <f t="shared" si="9"/>
        <v>8.4799999999999997E-3</v>
      </c>
      <c r="J177" s="25">
        <f t="shared" si="10"/>
        <v>1.9599999999999999E-2</v>
      </c>
      <c r="K177" s="18">
        <f>SUM(H177+I177+J177)</f>
        <v>0.30808000000000002</v>
      </c>
      <c r="L177" s="26">
        <f t="shared" si="11"/>
        <v>1.6020160000000001</v>
      </c>
    </row>
    <row r="178" spans="1:12" x14ac:dyDescent="0.3">
      <c r="A178" s="16" t="s">
        <v>112</v>
      </c>
      <c r="B178" s="17"/>
      <c r="C178" s="17"/>
      <c r="D178" s="17"/>
      <c r="E178" s="17"/>
      <c r="F178" s="17"/>
      <c r="G178" s="17"/>
      <c r="H178" s="28"/>
      <c r="I178" s="29"/>
      <c r="J178" s="30"/>
      <c r="K178" s="28"/>
      <c r="L178" s="19"/>
    </row>
    <row r="179" spans="1:12" outlineLevel="1" x14ac:dyDescent="0.3">
      <c r="A179" s="20"/>
      <c r="B179" s="21">
        <v>1556</v>
      </c>
      <c r="C179" s="21" t="s">
        <v>113</v>
      </c>
      <c r="D179" s="22" t="s">
        <v>24</v>
      </c>
      <c r="E179" s="22">
        <v>500</v>
      </c>
      <c r="F179" s="22" t="s">
        <v>64</v>
      </c>
      <c r="G179" s="23">
        <v>219</v>
      </c>
      <c r="H179" s="18">
        <f t="shared" si="8"/>
        <v>0.219</v>
      </c>
      <c r="I179" s="24">
        <f t="shared" si="9"/>
        <v>8.4799999999999997E-3</v>
      </c>
      <c r="J179" s="25">
        <f t="shared" si="10"/>
        <v>1.9599999999999999E-2</v>
      </c>
      <c r="K179" s="18">
        <f>SUM(H179+I179+J179)</f>
        <v>0.24707999999999999</v>
      </c>
      <c r="L179" s="26">
        <f t="shared" si="11"/>
        <v>1.284816</v>
      </c>
    </row>
    <row r="180" spans="1:12" outlineLevel="1" x14ac:dyDescent="0.3">
      <c r="A180" s="20"/>
      <c r="B180" s="21">
        <v>1565</v>
      </c>
      <c r="C180" s="21" t="s">
        <v>114</v>
      </c>
      <c r="D180" s="22" t="s">
        <v>22</v>
      </c>
      <c r="E180" s="22">
        <v>500</v>
      </c>
      <c r="F180" s="22" t="s">
        <v>64</v>
      </c>
      <c r="G180" s="23">
        <v>243</v>
      </c>
      <c r="H180" s="18">
        <f t="shared" si="8"/>
        <v>0.24299999999999999</v>
      </c>
      <c r="I180" s="24">
        <f t="shared" si="9"/>
        <v>8.4799999999999997E-3</v>
      </c>
      <c r="J180" s="25">
        <f t="shared" si="10"/>
        <v>1.9599999999999999E-2</v>
      </c>
      <c r="K180" s="18">
        <f>SUM(H180+I180+J180)</f>
        <v>0.27107999999999999</v>
      </c>
      <c r="L180" s="26">
        <f t="shared" si="11"/>
        <v>1.409616</v>
      </c>
    </row>
    <row r="181" spans="1:12" outlineLevel="1" x14ac:dyDescent="0.3">
      <c r="A181" s="20"/>
      <c r="B181" s="21">
        <v>1579</v>
      </c>
      <c r="C181" s="21" t="s">
        <v>115</v>
      </c>
      <c r="D181" s="22" t="s">
        <v>24</v>
      </c>
      <c r="E181" s="22">
        <v>500</v>
      </c>
      <c r="F181" s="22" t="s">
        <v>64</v>
      </c>
      <c r="G181" s="23">
        <v>280</v>
      </c>
      <c r="H181" s="18">
        <f t="shared" si="8"/>
        <v>0.28000000000000003</v>
      </c>
      <c r="I181" s="24">
        <f t="shared" si="9"/>
        <v>8.4799999999999997E-3</v>
      </c>
      <c r="J181" s="25">
        <f t="shared" si="10"/>
        <v>1.9599999999999999E-2</v>
      </c>
      <c r="K181" s="18">
        <f>SUM(H181+I181+J181)</f>
        <v>0.30808000000000002</v>
      </c>
      <c r="L181" s="26">
        <f t="shared" si="11"/>
        <v>1.6020160000000001</v>
      </c>
    </row>
    <row r="182" spans="1:12" outlineLevel="1" x14ac:dyDescent="0.3">
      <c r="A182" s="20"/>
      <c r="B182" s="21">
        <v>18741</v>
      </c>
      <c r="C182" s="21" t="s">
        <v>116</v>
      </c>
      <c r="D182" s="22" t="s">
        <v>20</v>
      </c>
      <c r="E182" s="22">
        <v>500</v>
      </c>
      <c r="F182" s="22" t="s">
        <v>64</v>
      </c>
      <c r="G182" s="23">
        <v>243</v>
      </c>
      <c r="H182" s="18">
        <f t="shared" si="8"/>
        <v>0.24299999999999999</v>
      </c>
      <c r="I182" s="24">
        <f t="shared" si="9"/>
        <v>8.4799999999999997E-3</v>
      </c>
      <c r="J182" s="25">
        <f t="shared" si="10"/>
        <v>1.9599999999999999E-2</v>
      </c>
      <c r="K182" s="18">
        <f>SUM(H182+I182+J182)</f>
        <v>0.27107999999999999</v>
      </c>
      <c r="L182" s="26">
        <f t="shared" si="11"/>
        <v>1.409616</v>
      </c>
    </row>
    <row r="183" spans="1:12" outlineLevel="1" x14ac:dyDescent="0.3">
      <c r="A183" s="20"/>
      <c r="B183" s="21">
        <v>1610</v>
      </c>
      <c r="C183" s="21" t="s">
        <v>117</v>
      </c>
      <c r="D183" s="22" t="s">
        <v>20</v>
      </c>
      <c r="E183" s="22">
        <v>500</v>
      </c>
      <c r="F183" s="22" t="s">
        <v>64</v>
      </c>
      <c r="G183" s="23">
        <v>256</v>
      </c>
      <c r="H183" s="18">
        <f t="shared" si="8"/>
        <v>0.25600000000000001</v>
      </c>
      <c r="I183" s="24">
        <f t="shared" si="9"/>
        <v>8.4799999999999997E-3</v>
      </c>
      <c r="J183" s="25">
        <f t="shared" si="10"/>
        <v>1.9599999999999999E-2</v>
      </c>
      <c r="K183" s="18">
        <f>SUM(H183+I183+J183)</f>
        <v>0.28408</v>
      </c>
      <c r="L183" s="26">
        <f t="shared" si="11"/>
        <v>1.4772160000000001</v>
      </c>
    </row>
    <row r="184" spans="1:12" outlineLevel="1" x14ac:dyDescent="0.3">
      <c r="A184" s="20"/>
      <c r="B184" s="21">
        <v>15688</v>
      </c>
      <c r="C184" s="21" t="s">
        <v>118</v>
      </c>
      <c r="D184" s="22" t="s">
        <v>20</v>
      </c>
      <c r="E184" s="22">
        <v>500</v>
      </c>
      <c r="F184" s="22" t="s">
        <v>64</v>
      </c>
      <c r="G184" s="23">
        <v>206</v>
      </c>
      <c r="H184" s="18">
        <f t="shared" si="8"/>
        <v>0.20599999999999999</v>
      </c>
      <c r="I184" s="24">
        <f t="shared" si="9"/>
        <v>8.4799999999999997E-3</v>
      </c>
      <c r="J184" s="25">
        <f t="shared" si="10"/>
        <v>1.9599999999999999E-2</v>
      </c>
      <c r="K184" s="18">
        <f>SUM(H184+I184+J184)</f>
        <v>0.23407999999999998</v>
      </c>
      <c r="L184" s="26">
        <f t="shared" si="11"/>
        <v>1.2172159999999999</v>
      </c>
    </row>
    <row r="185" spans="1:12" outlineLevel="1" x14ac:dyDescent="0.3">
      <c r="A185" s="20"/>
      <c r="B185" s="21">
        <v>1621</v>
      </c>
      <c r="C185" s="21" t="s">
        <v>119</v>
      </c>
      <c r="D185" s="22" t="s">
        <v>120</v>
      </c>
      <c r="E185" s="22">
        <v>500</v>
      </c>
      <c r="F185" s="22" t="s">
        <v>64</v>
      </c>
      <c r="G185" s="23">
        <v>231</v>
      </c>
      <c r="H185" s="18">
        <f t="shared" si="8"/>
        <v>0.23100000000000001</v>
      </c>
      <c r="I185" s="24">
        <f t="shared" si="9"/>
        <v>8.4799999999999997E-3</v>
      </c>
      <c r="J185" s="25">
        <f t="shared" si="10"/>
        <v>1.9599999999999999E-2</v>
      </c>
      <c r="K185" s="18">
        <f>SUM(H185+I185+J185)</f>
        <v>0.25907999999999998</v>
      </c>
      <c r="L185" s="26">
        <f t="shared" si="11"/>
        <v>1.347216</v>
      </c>
    </row>
    <row r="186" spans="1:12" outlineLevel="1" x14ac:dyDescent="0.3">
      <c r="A186" s="20"/>
      <c r="B186" s="21">
        <v>16394</v>
      </c>
      <c r="C186" s="21" t="s">
        <v>121</v>
      </c>
      <c r="D186" s="22" t="s">
        <v>22</v>
      </c>
      <c r="E186" s="22">
        <v>500</v>
      </c>
      <c r="F186" s="22" t="s">
        <v>64</v>
      </c>
      <c r="G186" s="23">
        <v>219</v>
      </c>
      <c r="H186" s="18">
        <f t="shared" si="8"/>
        <v>0.219</v>
      </c>
      <c r="I186" s="24">
        <f t="shared" si="9"/>
        <v>8.4799999999999997E-3</v>
      </c>
      <c r="J186" s="25">
        <f t="shared" si="10"/>
        <v>1.9599999999999999E-2</v>
      </c>
      <c r="K186" s="18">
        <f>SUM(H186+I186+J186)</f>
        <v>0.24707999999999999</v>
      </c>
      <c r="L186" s="26">
        <f t="shared" si="11"/>
        <v>1.284816</v>
      </c>
    </row>
    <row r="187" spans="1:12" outlineLevel="1" x14ac:dyDescent="0.3">
      <c r="A187" s="20"/>
      <c r="B187" s="21">
        <v>16953</v>
      </c>
      <c r="C187" s="21" t="s">
        <v>122</v>
      </c>
      <c r="D187" s="22" t="s">
        <v>43</v>
      </c>
      <c r="E187" s="22">
        <v>500</v>
      </c>
      <c r="F187" s="22" t="s">
        <v>64</v>
      </c>
      <c r="G187" s="23">
        <v>206</v>
      </c>
      <c r="H187" s="18">
        <f t="shared" si="8"/>
        <v>0.20599999999999999</v>
      </c>
      <c r="I187" s="24">
        <f t="shared" si="9"/>
        <v>8.4799999999999997E-3</v>
      </c>
      <c r="J187" s="25">
        <f t="shared" si="10"/>
        <v>1.9599999999999999E-2</v>
      </c>
      <c r="K187" s="18">
        <f>SUM(H187+I187+J187)</f>
        <v>0.23407999999999998</v>
      </c>
      <c r="L187" s="26">
        <f t="shared" si="11"/>
        <v>1.2172159999999999</v>
      </c>
    </row>
    <row r="188" spans="1:12" outlineLevel="1" x14ac:dyDescent="0.3">
      <c r="A188" s="20"/>
      <c r="B188" s="21">
        <v>1670</v>
      </c>
      <c r="C188" s="21" t="s">
        <v>123</v>
      </c>
      <c r="D188" s="22" t="s">
        <v>24</v>
      </c>
      <c r="E188" s="22">
        <v>500</v>
      </c>
      <c r="F188" s="22" t="s">
        <v>64</v>
      </c>
      <c r="G188" s="23">
        <v>231</v>
      </c>
      <c r="H188" s="18">
        <f t="shared" si="8"/>
        <v>0.23100000000000001</v>
      </c>
      <c r="I188" s="24">
        <f t="shared" si="9"/>
        <v>8.4799999999999997E-3</v>
      </c>
      <c r="J188" s="25">
        <f t="shared" si="10"/>
        <v>1.9599999999999999E-2</v>
      </c>
      <c r="K188" s="18">
        <f>SUM(H188+I188+J188)</f>
        <v>0.25907999999999998</v>
      </c>
      <c r="L188" s="26">
        <f t="shared" si="11"/>
        <v>1.347216</v>
      </c>
    </row>
    <row r="189" spans="1:12" outlineLevel="1" x14ac:dyDescent="0.3">
      <c r="A189" s="20"/>
      <c r="B189" s="21">
        <v>18565</v>
      </c>
      <c r="C189" s="21" t="s">
        <v>124</v>
      </c>
      <c r="D189" s="22" t="s">
        <v>45</v>
      </c>
      <c r="E189" s="22">
        <v>500</v>
      </c>
      <c r="F189" s="22" t="s">
        <v>64</v>
      </c>
      <c r="G189" s="23">
        <v>219</v>
      </c>
      <c r="H189" s="18">
        <f t="shared" si="8"/>
        <v>0.219</v>
      </c>
      <c r="I189" s="24">
        <f t="shared" si="9"/>
        <v>8.4799999999999997E-3</v>
      </c>
      <c r="J189" s="25">
        <f t="shared" si="10"/>
        <v>1.9599999999999999E-2</v>
      </c>
      <c r="K189" s="18">
        <f>SUM(H189+I189+J189)</f>
        <v>0.24707999999999999</v>
      </c>
      <c r="L189" s="26">
        <f t="shared" si="11"/>
        <v>1.284816</v>
      </c>
    </row>
    <row r="190" spans="1:12" outlineLevel="1" x14ac:dyDescent="0.3">
      <c r="A190" s="20"/>
      <c r="B190" s="21">
        <v>1689</v>
      </c>
      <c r="C190" s="21" t="s">
        <v>125</v>
      </c>
      <c r="D190" s="22" t="s">
        <v>20</v>
      </c>
      <c r="E190" s="22">
        <v>500</v>
      </c>
      <c r="F190" s="22" t="s">
        <v>64</v>
      </c>
      <c r="G190" s="23">
        <v>206</v>
      </c>
      <c r="H190" s="18">
        <f t="shared" si="8"/>
        <v>0.20599999999999999</v>
      </c>
      <c r="I190" s="24">
        <f t="shared" si="9"/>
        <v>8.4799999999999997E-3</v>
      </c>
      <c r="J190" s="25">
        <f t="shared" si="10"/>
        <v>1.9599999999999999E-2</v>
      </c>
      <c r="K190" s="18">
        <f>SUM(H190+I190+J190)</f>
        <v>0.23407999999999998</v>
      </c>
      <c r="L190" s="26">
        <f t="shared" si="11"/>
        <v>1.2172159999999999</v>
      </c>
    </row>
    <row r="191" spans="1:12" outlineLevel="1" x14ac:dyDescent="0.3">
      <c r="A191" s="20"/>
      <c r="B191" s="21">
        <v>18446</v>
      </c>
      <c r="C191" s="21" t="s">
        <v>126</v>
      </c>
      <c r="D191" s="22" t="s">
        <v>38</v>
      </c>
      <c r="E191" s="22">
        <v>500</v>
      </c>
      <c r="F191" s="22" t="s">
        <v>64</v>
      </c>
      <c r="G191" s="23">
        <v>231</v>
      </c>
      <c r="H191" s="18">
        <f t="shared" si="8"/>
        <v>0.23100000000000001</v>
      </c>
      <c r="I191" s="24">
        <f t="shared" si="9"/>
        <v>8.4799999999999997E-3</v>
      </c>
      <c r="J191" s="25">
        <f t="shared" si="10"/>
        <v>1.9599999999999999E-2</v>
      </c>
      <c r="K191" s="18">
        <f>SUM(H191+I191+J191)</f>
        <v>0.25907999999999998</v>
      </c>
      <c r="L191" s="26">
        <f t="shared" si="11"/>
        <v>1.347216</v>
      </c>
    </row>
    <row r="192" spans="1:12" outlineLevel="1" x14ac:dyDescent="0.3">
      <c r="A192" s="20"/>
      <c r="B192" s="21">
        <v>13950</v>
      </c>
      <c r="C192" s="21" t="s">
        <v>127</v>
      </c>
      <c r="D192" s="22" t="s">
        <v>43</v>
      </c>
      <c r="E192" s="22">
        <v>500</v>
      </c>
      <c r="F192" s="22" t="s">
        <v>64</v>
      </c>
      <c r="G192" s="23">
        <v>219</v>
      </c>
      <c r="H192" s="18">
        <f t="shared" si="8"/>
        <v>0.219</v>
      </c>
      <c r="I192" s="24">
        <f t="shared" si="9"/>
        <v>8.4799999999999997E-3</v>
      </c>
      <c r="J192" s="25">
        <f t="shared" si="10"/>
        <v>1.9599999999999999E-2</v>
      </c>
      <c r="K192" s="18">
        <f>SUM(H192+I192+J192)</f>
        <v>0.24707999999999999</v>
      </c>
      <c r="L192" s="26">
        <f t="shared" si="11"/>
        <v>1.284816</v>
      </c>
    </row>
    <row r="193" spans="1:12" outlineLevel="1" x14ac:dyDescent="0.3">
      <c r="A193" s="20"/>
      <c r="B193" s="21">
        <v>1721</v>
      </c>
      <c r="C193" s="21" t="s">
        <v>128</v>
      </c>
      <c r="D193" s="22" t="s">
        <v>63</v>
      </c>
      <c r="E193" s="22">
        <v>500</v>
      </c>
      <c r="F193" s="22" t="s">
        <v>64</v>
      </c>
      <c r="G193" s="23">
        <v>182</v>
      </c>
      <c r="H193" s="18">
        <f t="shared" si="8"/>
        <v>0.182</v>
      </c>
      <c r="I193" s="24">
        <f t="shared" si="9"/>
        <v>8.4799999999999997E-3</v>
      </c>
      <c r="J193" s="25">
        <f t="shared" si="10"/>
        <v>1.9599999999999999E-2</v>
      </c>
      <c r="K193" s="18">
        <f>SUM(H193+I193+J193)</f>
        <v>0.21007999999999999</v>
      </c>
      <c r="L193" s="26">
        <f t="shared" si="11"/>
        <v>1.0924160000000001</v>
      </c>
    </row>
    <row r="194" spans="1:12" outlineLevel="1" x14ac:dyDescent="0.3">
      <c r="A194" s="20"/>
      <c r="B194" s="21">
        <v>1727</v>
      </c>
      <c r="C194" s="21" t="s">
        <v>129</v>
      </c>
      <c r="D194" s="22" t="s">
        <v>45</v>
      </c>
      <c r="E194" s="22">
        <v>500</v>
      </c>
      <c r="F194" s="22" t="s">
        <v>64</v>
      </c>
      <c r="G194" s="23">
        <v>219</v>
      </c>
      <c r="H194" s="18">
        <f t="shared" si="8"/>
        <v>0.219</v>
      </c>
      <c r="I194" s="24">
        <f t="shared" si="9"/>
        <v>8.4799999999999997E-3</v>
      </c>
      <c r="J194" s="25">
        <f t="shared" si="10"/>
        <v>1.9599999999999999E-2</v>
      </c>
      <c r="K194" s="18">
        <f>SUM(H194+I194+J194)</f>
        <v>0.24707999999999999</v>
      </c>
      <c r="L194" s="26">
        <f t="shared" si="11"/>
        <v>1.284816</v>
      </c>
    </row>
    <row r="195" spans="1:12" outlineLevel="1" x14ac:dyDescent="0.3">
      <c r="A195" s="20"/>
      <c r="B195" s="21">
        <v>19523</v>
      </c>
      <c r="C195" s="21" t="s">
        <v>130</v>
      </c>
      <c r="D195" s="22" t="s">
        <v>20</v>
      </c>
      <c r="E195" s="22">
        <v>500</v>
      </c>
      <c r="F195" s="22" t="s">
        <v>64</v>
      </c>
      <c r="G195" s="23">
        <v>188</v>
      </c>
      <c r="H195" s="18">
        <f t="shared" si="8"/>
        <v>0.188</v>
      </c>
      <c r="I195" s="24">
        <f t="shared" si="9"/>
        <v>8.4799999999999997E-3</v>
      </c>
      <c r="J195" s="25">
        <f t="shared" si="10"/>
        <v>1.9599999999999999E-2</v>
      </c>
      <c r="K195" s="18">
        <f>SUM(H195+I195+J195)</f>
        <v>0.21607999999999999</v>
      </c>
      <c r="L195" s="26">
        <f t="shared" si="11"/>
        <v>1.1236159999999999</v>
      </c>
    </row>
    <row r="196" spans="1:12" outlineLevel="1" x14ac:dyDescent="0.3">
      <c r="A196" s="20"/>
      <c r="B196" s="21">
        <v>17976</v>
      </c>
      <c r="C196" s="21" t="s">
        <v>131</v>
      </c>
      <c r="D196" s="22" t="s">
        <v>45</v>
      </c>
      <c r="E196" s="22">
        <v>500</v>
      </c>
      <c r="F196" s="22" t="s">
        <v>64</v>
      </c>
      <c r="G196" s="23">
        <v>194</v>
      </c>
      <c r="H196" s="18">
        <f t="shared" si="8"/>
        <v>0.19400000000000001</v>
      </c>
      <c r="I196" s="24">
        <f t="shared" si="9"/>
        <v>8.4799999999999997E-3</v>
      </c>
      <c r="J196" s="25">
        <f t="shared" si="10"/>
        <v>1.9599999999999999E-2</v>
      </c>
      <c r="K196" s="18">
        <f>SUM(H196+I196+J196)</f>
        <v>0.22208</v>
      </c>
      <c r="L196" s="26">
        <f t="shared" si="11"/>
        <v>1.1548160000000001</v>
      </c>
    </row>
    <row r="197" spans="1:12" outlineLevel="1" x14ac:dyDescent="0.3">
      <c r="A197" s="20"/>
      <c r="B197" s="21">
        <v>1766</v>
      </c>
      <c r="C197" s="21" t="s">
        <v>132</v>
      </c>
      <c r="D197" s="22" t="s">
        <v>133</v>
      </c>
      <c r="E197" s="22">
        <v>500</v>
      </c>
      <c r="F197" s="22" t="s">
        <v>64</v>
      </c>
      <c r="G197" s="23">
        <v>194</v>
      </c>
      <c r="H197" s="18">
        <f t="shared" si="8"/>
        <v>0.19400000000000001</v>
      </c>
      <c r="I197" s="24">
        <f t="shared" si="9"/>
        <v>8.4799999999999997E-3</v>
      </c>
      <c r="J197" s="25">
        <f t="shared" si="10"/>
        <v>1.9599999999999999E-2</v>
      </c>
      <c r="K197" s="18">
        <f>SUM(H197+I197+J197)</f>
        <v>0.22208</v>
      </c>
      <c r="L197" s="26">
        <f t="shared" si="11"/>
        <v>1.1548160000000001</v>
      </c>
    </row>
    <row r="198" spans="1:12" outlineLevel="1" x14ac:dyDescent="0.3">
      <c r="A198" s="20"/>
      <c r="B198" s="21">
        <v>1828</v>
      </c>
      <c r="C198" s="21" t="s">
        <v>134</v>
      </c>
      <c r="D198" s="22" t="s">
        <v>135</v>
      </c>
      <c r="E198" s="22">
        <v>500</v>
      </c>
      <c r="F198" s="22" t="s">
        <v>64</v>
      </c>
      <c r="G198" s="23">
        <v>231</v>
      </c>
      <c r="H198" s="18">
        <f t="shared" ref="H198:H261" si="12">SUM(G198/1000)</f>
        <v>0.23100000000000001</v>
      </c>
      <c r="I198" s="24">
        <f t="shared" ref="I198:I261" si="13">SUM(4.24/E198)</f>
        <v>8.4799999999999997E-3</v>
      </c>
      <c r="J198" s="25">
        <f t="shared" ref="J198:J261" si="14">SUM(490/(50*E198))</f>
        <v>1.9599999999999999E-2</v>
      </c>
      <c r="K198" s="18">
        <f>SUM(H198+I198+J198)</f>
        <v>0.25907999999999998</v>
      </c>
      <c r="L198" s="26">
        <f t="shared" ref="L198:L261" si="15">SUM(K198*5.2)</f>
        <v>1.347216</v>
      </c>
    </row>
    <row r="199" spans="1:12" outlineLevel="1" x14ac:dyDescent="0.3">
      <c r="A199" s="20"/>
      <c r="B199" s="21">
        <v>1847</v>
      </c>
      <c r="C199" s="21" t="s">
        <v>136</v>
      </c>
      <c r="D199" s="22" t="s">
        <v>43</v>
      </c>
      <c r="E199" s="22">
        <v>500</v>
      </c>
      <c r="F199" s="22" t="s">
        <v>64</v>
      </c>
      <c r="G199" s="23">
        <v>280</v>
      </c>
      <c r="H199" s="18">
        <f t="shared" si="12"/>
        <v>0.28000000000000003</v>
      </c>
      <c r="I199" s="24">
        <f t="shared" si="13"/>
        <v>8.4799999999999997E-3</v>
      </c>
      <c r="J199" s="25">
        <f t="shared" si="14"/>
        <v>1.9599999999999999E-2</v>
      </c>
      <c r="K199" s="18">
        <f>SUM(H199+I199+J199)</f>
        <v>0.30808000000000002</v>
      </c>
      <c r="L199" s="26">
        <f t="shared" si="15"/>
        <v>1.6020160000000001</v>
      </c>
    </row>
    <row r="200" spans="1:12" outlineLevel="1" x14ac:dyDescent="0.3">
      <c r="A200" s="20"/>
      <c r="B200" s="21">
        <v>1869</v>
      </c>
      <c r="C200" s="21" t="s">
        <v>137</v>
      </c>
      <c r="D200" s="22" t="s">
        <v>135</v>
      </c>
      <c r="E200" s="22">
        <v>500</v>
      </c>
      <c r="F200" s="22" t="s">
        <v>64</v>
      </c>
      <c r="G200" s="23">
        <v>194</v>
      </c>
      <c r="H200" s="18">
        <f t="shared" si="12"/>
        <v>0.19400000000000001</v>
      </c>
      <c r="I200" s="24">
        <f t="shared" si="13"/>
        <v>8.4799999999999997E-3</v>
      </c>
      <c r="J200" s="25">
        <f t="shared" si="14"/>
        <v>1.9599999999999999E-2</v>
      </c>
      <c r="K200" s="18">
        <f>SUM(H200+I200+J200)</f>
        <v>0.22208</v>
      </c>
      <c r="L200" s="26">
        <f t="shared" si="15"/>
        <v>1.1548160000000001</v>
      </c>
    </row>
    <row r="201" spans="1:12" outlineLevel="1" x14ac:dyDescent="0.3">
      <c r="A201" s="20"/>
      <c r="B201" s="21">
        <v>1914</v>
      </c>
      <c r="C201" s="21" t="s">
        <v>138</v>
      </c>
      <c r="D201" s="22" t="s">
        <v>105</v>
      </c>
      <c r="E201" s="22">
        <v>500</v>
      </c>
      <c r="F201" s="22" t="s">
        <v>64</v>
      </c>
      <c r="G201" s="23">
        <v>206</v>
      </c>
      <c r="H201" s="18">
        <f t="shared" si="12"/>
        <v>0.20599999999999999</v>
      </c>
      <c r="I201" s="24">
        <f t="shared" si="13"/>
        <v>8.4799999999999997E-3</v>
      </c>
      <c r="J201" s="25">
        <f t="shared" si="14"/>
        <v>1.9599999999999999E-2</v>
      </c>
      <c r="K201" s="18">
        <f>SUM(H201+I201+J201)</f>
        <v>0.23407999999999998</v>
      </c>
      <c r="L201" s="26">
        <f t="shared" si="15"/>
        <v>1.2172159999999999</v>
      </c>
    </row>
    <row r="202" spans="1:12" outlineLevel="1" x14ac:dyDescent="0.3">
      <c r="A202" s="20"/>
      <c r="B202" s="21">
        <v>18760</v>
      </c>
      <c r="C202" s="21" t="s">
        <v>139</v>
      </c>
      <c r="D202" s="22" t="s">
        <v>140</v>
      </c>
      <c r="E202" s="22">
        <v>500</v>
      </c>
      <c r="F202" s="22" t="s">
        <v>64</v>
      </c>
      <c r="G202" s="23">
        <v>231</v>
      </c>
      <c r="H202" s="18">
        <f t="shared" si="12"/>
        <v>0.23100000000000001</v>
      </c>
      <c r="I202" s="24">
        <f t="shared" si="13"/>
        <v>8.4799999999999997E-3</v>
      </c>
      <c r="J202" s="25">
        <f t="shared" si="14"/>
        <v>1.9599999999999999E-2</v>
      </c>
      <c r="K202" s="18">
        <f>SUM(H202+I202+J202)</f>
        <v>0.25907999999999998</v>
      </c>
      <c r="L202" s="26">
        <f t="shared" si="15"/>
        <v>1.347216</v>
      </c>
    </row>
    <row r="203" spans="1:12" outlineLevel="1" x14ac:dyDescent="0.3">
      <c r="A203" s="20"/>
      <c r="B203" s="21">
        <v>1944</v>
      </c>
      <c r="C203" s="21" t="s">
        <v>141</v>
      </c>
      <c r="D203" s="22" t="s">
        <v>20</v>
      </c>
      <c r="E203" s="22">
        <v>500</v>
      </c>
      <c r="F203" s="22" t="s">
        <v>64</v>
      </c>
      <c r="G203" s="23">
        <v>182</v>
      </c>
      <c r="H203" s="18">
        <f t="shared" si="12"/>
        <v>0.182</v>
      </c>
      <c r="I203" s="24">
        <f t="shared" si="13"/>
        <v>8.4799999999999997E-3</v>
      </c>
      <c r="J203" s="25">
        <f t="shared" si="14"/>
        <v>1.9599999999999999E-2</v>
      </c>
      <c r="K203" s="18">
        <f>SUM(H203+I203+J203)</f>
        <v>0.21007999999999999</v>
      </c>
      <c r="L203" s="26">
        <f t="shared" si="15"/>
        <v>1.0924160000000001</v>
      </c>
    </row>
    <row r="204" spans="1:12" outlineLevel="1" x14ac:dyDescent="0.3">
      <c r="A204" s="20"/>
      <c r="B204" s="21">
        <v>1960</v>
      </c>
      <c r="C204" s="21" t="s">
        <v>142</v>
      </c>
      <c r="D204" s="22" t="s">
        <v>143</v>
      </c>
      <c r="E204" s="22">
        <v>500</v>
      </c>
      <c r="F204" s="22" t="s">
        <v>64</v>
      </c>
      <c r="G204" s="23">
        <v>206</v>
      </c>
      <c r="H204" s="18">
        <f t="shared" si="12"/>
        <v>0.20599999999999999</v>
      </c>
      <c r="I204" s="24">
        <f t="shared" si="13"/>
        <v>8.4799999999999997E-3</v>
      </c>
      <c r="J204" s="25">
        <f t="shared" si="14"/>
        <v>1.9599999999999999E-2</v>
      </c>
      <c r="K204" s="18">
        <f>SUM(H204+I204+J204)</f>
        <v>0.23407999999999998</v>
      </c>
      <c r="L204" s="26">
        <f t="shared" si="15"/>
        <v>1.2172159999999999</v>
      </c>
    </row>
    <row r="205" spans="1:12" outlineLevel="1" x14ac:dyDescent="0.3">
      <c r="A205" s="20"/>
      <c r="B205" s="21">
        <v>18755</v>
      </c>
      <c r="C205" s="21" t="s">
        <v>144</v>
      </c>
      <c r="D205" s="22" t="s">
        <v>145</v>
      </c>
      <c r="E205" s="22">
        <v>500</v>
      </c>
      <c r="F205" s="22" t="s">
        <v>64</v>
      </c>
      <c r="G205" s="23">
        <v>219</v>
      </c>
      <c r="H205" s="18">
        <f t="shared" si="12"/>
        <v>0.219</v>
      </c>
      <c r="I205" s="24">
        <f t="shared" si="13"/>
        <v>8.4799999999999997E-3</v>
      </c>
      <c r="J205" s="25">
        <f t="shared" si="14"/>
        <v>1.9599999999999999E-2</v>
      </c>
      <c r="K205" s="18">
        <f>SUM(H205+I205+J205)</f>
        <v>0.24707999999999999</v>
      </c>
      <c r="L205" s="26">
        <f t="shared" si="15"/>
        <v>1.284816</v>
      </c>
    </row>
    <row r="206" spans="1:12" outlineLevel="1" x14ac:dyDescent="0.3">
      <c r="A206" s="20"/>
      <c r="B206" s="21">
        <v>19436</v>
      </c>
      <c r="C206" s="21" t="s">
        <v>146</v>
      </c>
      <c r="D206" s="22" t="s">
        <v>43</v>
      </c>
      <c r="E206" s="22">
        <v>500</v>
      </c>
      <c r="F206" s="22" t="s">
        <v>64</v>
      </c>
      <c r="G206" s="23">
        <v>256</v>
      </c>
      <c r="H206" s="18">
        <f t="shared" si="12"/>
        <v>0.25600000000000001</v>
      </c>
      <c r="I206" s="24">
        <f t="shared" si="13"/>
        <v>8.4799999999999997E-3</v>
      </c>
      <c r="J206" s="25">
        <f t="shared" si="14"/>
        <v>1.9599999999999999E-2</v>
      </c>
      <c r="K206" s="18">
        <f>SUM(H206+I206+J206)</f>
        <v>0.28408</v>
      </c>
      <c r="L206" s="26">
        <f t="shared" si="15"/>
        <v>1.4772160000000001</v>
      </c>
    </row>
    <row r="207" spans="1:12" outlineLevel="1" x14ac:dyDescent="0.3">
      <c r="A207" s="20"/>
      <c r="B207" s="21">
        <v>2012</v>
      </c>
      <c r="C207" s="21" t="s">
        <v>147</v>
      </c>
      <c r="D207" s="22" t="s">
        <v>135</v>
      </c>
      <c r="E207" s="22">
        <v>500</v>
      </c>
      <c r="F207" s="22" t="s">
        <v>64</v>
      </c>
      <c r="G207" s="23">
        <v>182</v>
      </c>
      <c r="H207" s="18">
        <f t="shared" si="12"/>
        <v>0.182</v>
      </c>
      <c r="I207" s="24">
        <f t="shared" si="13"/>
        <v>8.4799999999999997E-3</v>
      </c>
      <c r="J207" s="25">
        <f t="shared" si="14"/>
        <v>1.9599999999999999E-2</v>
      </c>
      <c r="K207" s="18">
        <f>SUM(H207+I207+J207)</f>
        <v>0.21007999999999999</v>
      </c>
      <c r="L207" s="26">
        <f t="shared" si="15"/>
        <v>1.0924160000000001</v>
      </c>
    </row>
    <row r="208" spans="1:12" outlineLevel="1" x14ac:dyDescent="0.3">
      <c r="A208" s="20"/>
      <c r="B208" s="21">
        <v>17980</v>
      </c>
      <c r="C208" s="21" t="s">
        <v>148</v>
      </c>
      <c r="D208" s="22" t="s">
        <v>92</v>
      </c>
      <c r="E208" s="22">
        <v>500</v>
      </c>
      <c r="F208" s="22" t="s">
        <v>64</v>
      </c>
      <c r="G208" s="23">
        <v>243</v>
      </c>
      <c r="H208" s="18">
        <f t="shared" si="12"/>
        <v>0.24299999999999999</v>
      </c>
      <c r="I208" s="24">
        <f t="shared" si="13"/>
        <v>8.4799999999999997E-3</v>
      </c>
      <c r="J208" s="25">
        <f t="shared" si="14"/>
        <v>1.9599999999999999E-2</v>
      </c>
      <c r="K208" s="18">
        <f>SUM(H208+I208+J208)</f>
        <v>0.27107999999999999</v>
      </c>
      <c r="L208" s="26">
        <f t="shared" si="15"/>
        <v>1.409616</v>
      </c>
    </row>
    <row r="209" spans="1:12" outlineLevel="1" x14ac:dyDescent="0.3">
      <c r="A209" s="20"/>
      <c r="B209" s="21">
        <v>2021</v>
      </c>
      <c r="C209" s="21" t="s">
        <v>149</v>
      </c>
      <c r="D209" s="22" t="s">
        <v>105</v>
      </c>
      <c r="E209" s="22">
        <v>500</v>
      </c>
      <c r="F209" s="22" t="s">
        <v>64</v>
      </c>
      <c r="G209" s="23">
        <v>206</v>
      </c>
      <c r="H209" s="18">
        <f t="shared" si="12"/>
        <v>0.20599999999999999</v>
      </c>
      <c r="I209" s="24">
        <f t="shared" si="13"/>
        <v>8.4799999999999997E-3</v>
      </c>
      <c r="J209" s="25">
        <f t="shared" si="14"/>
        <v>1.9599999999999999E-2</v>
      </c>
      <c r="K209" s="18">
        <f>SUM(H209+I209+J209)</f>
        <v>0.23407999999999998</v>
      </c>
      <c r="L209" s="26">
        <f t="shared" si="15"/>
        <v>1.2172159999999999</v>
      </c>
    </row>
    <row r="210" spans="1:12" outlineLevel="1" x14ac:dyDescent="0.3">
      <c r="A210" s="20"/>
      <c r="B210" s="21">
        <v>18709</v>
      </c>
      <c r="C210" s="21" t="s">
        <v>150</v>
      </c>
      <c r="D210" s="22" t="s">
        <v>20</v>
      </c>
      <c r="E210" s="22">
        <v>500</v>
      </c>
      <c r="F210" s="22" t="s">
        <v>64</v>
      </c>
      <c r="G210" s="23">
        <v>169</v>
      </c>
      <c r="H210" s="18">
        <f t="shared" si="12"/>
        <v>0.16900000000000001</v>
      </c>
      <c r="I210" s="24">
        <f t="shared" si="13"/>
        <v>8.4799999999999997E-3</v>
      </c>
      <c r="J210" s="25">
        <f t="shared" si="14"/>
        <v>1.9599999999999999E-2</v>
      </c>
      <c r="K210" s="18">
        <f>SUM(H210+I210+J210)</f>
        <v>0.19708000000000001</v>
      </c>
      <c r="L210" s="26">
        <f t="shared" si="15"/>
        <v>1.0248160000000002</v>
      </c>
    </row>
    <row r="211" spans="1:12" outlineLevel="1" x14ac:dyDescent="0.3">
      <c r="A211" s="20"/>
      <c r="B211" s="21">
        <v>15053</v>
      </c>
      <c r="C211" s="21" t="s">
        <v>151</v>
      </c>
      <c r="D211" s="22" t="s">
        <v>20</v>
      </c>
      <c r="E211" s="22">
        <v>500</v>
      </c>
      <c r="F211" s="22" t="s">
        <v>64</v>
      </c>
      <c r="G211" s="23">
        <v>219</v>
      </c>
      <c r="H211" s="18">
        <f t="shared" si="12"/>
        <v>0.219</v>
      </c>
      <c r="I211" s="24">
        <f t="shared" si="13"/>
        <v>8.4799999999999997E-3</v>
      </c>
      <c r="J211" s="25">
        <f t="shared" si="14"/>
        <v>1.9599999999999999E-2</v>
      </c>
      <c r="K211" s="18">
        <f>SUM(H211+I211+J211)</f>
        <v>0.24707999999999999</v>
      </c>
      <c r="L211" s="26">
        <f t="shared" si="15"/>
        <v>1.284816</v>
      </c>
    </row>
    <row r="212" spans="1:12" outlineLevel="1" x14ac:dyDescent="0.3">
      <c r="A212" s="20"/>
      <c r="B212" s="21">
        <v>14736</v>
      </c>
      <c r="C212" s="21" t="s">
        <v>152</v>
      </c>
      <c r="D212" s="22" t="s">
        <v>20</v>
      </c>
      <c r="E212" s="22">
        <v>500</v>
      </c>
      <c r="F212" s="22" t="s">
        <v>64</v>
      </c>
      <c r="G212" s="23">
        <v>256</v>
      </c>
      <c r="H212" s="18">
        <f t="shared" si="12"/>
        <v>0.25600000000000001</v>
      </c>
      <c r="I212" s="24">
        <f t="shared" si="13"/>
        <v>8.4799999999999997E-3</v>
      </c>
      <c r="J212" s="25">
        <f t="shared" si="14"/>
        <v>1.9599999999999999E-2</v>
      </c>
      <c r="K212" s="18">
        <f>SUM(H212+I212+J212)</f>
        <v>0.28408</v>
      </c>
      <c r="L212" s="26">
        <f t="shared" si="15"/>
        <v>1.4772160000000001</v>
      </c>
    </row>
    <row r="213" spans="1:12" outlineLevel="1" x14ac:dyDescent="0.3">
      <c r="A213" s="20"/>
      <c r="B213" s="21">
        <v>2068</v>
      </c>
      <c r="C213" s="21" t="s">
        <v>153</v>
      </c>
      <c r="D213" s="22" t="s">
        <v>43</v>
      </c>
      <c r="E213" s="22">
        <v>500</v>
      </c>
      <c r="F213" s="22" t="s">
        <v>64</v>
      </c>
      <c r="G213" s="23">
        <v>280</v>
      </c>
      <c r="H213" s="18">
        <f t="shared" si="12"/>
        <v>0.28000000000000003</v>
      </c>
      <c r="I213" s="24">
        <f t="shared" si="13"/>
        <v>8.4799999999999997E-3</v>
      </c>
      <c r="J213" s="25">
        <f t="shared" si="14"/>
        <v>1.9599999999999999E-2</v>
      </c>
      <c r="K213" s="18">
        <f>SUM(H213+I213+J213)</f>
        <v>0.30808000000000002</v>
      </c>
      <c r="L213" s="26">
        <f t="shared" si="15"/>
        <v>1.6020160000000001</v>
      </c>
    </row>
    <row r="214" spans="1:12" outlineLevel="1" x14ac:dyDescent="0.3">
      <c r="A214" s="20"/>
      <c r="B214" s="21">
        <v>17982</v>
      </c>
      <c r="C214" s="21" t="s">
        <v>154</v>
      </c>
      <c r="D214" s="22" t="s">
        <v>20</v>
      </c>
      <c r="E214" s="22">
        <v>500</v>
      </c>
      <c r="F214" s="22" t="s">
        <v>64</v>
      </c>
      <c r="G214" s="23">
        <v>219</v>
      </c>
      <c r="H214" s="18">
        <f t="shared" si="12"/>
        <v>0.219</v>
      </c>
      <c r="I214" s="24">
        <f t="shared" si="13"/>
        <v>8.4799999999999997E-3</v>
      </c>
      <c r="J214" s="25">
        <f t="shared" si="14"/>
        <v>1.9599999999999999E-2</v>
      </c>
      <c r="K214" s="18">
        <f>SUM(H214+I214+J214)</f>
        <v>0.24707999999999999</v>
      </c>
      <c r="L214" s="26">
        <f t="shared" si="15"/>
        <v>1.284816</v>
      </c>
    </row>
    <row r="215" spans="1:12" outlineLevel="1" x14ac:dyDescent="0.3">
      <c r="A215" s="20"/>
      <c r="B215" s="21">
        <v>19221</v>
      </c>
      <c r="C215" s="21" t="s">
        <v>155</v>
      </c>
      <c r="D215" s="22" t="s">
        <v>45</v>
      </c>
      <c r="E215" s="22">
        <v>500</v>
      </c>
      <c r="F215" s="22" t="s">
        <v>64</v>
      </c>
      <c r="G215" s="23">
        <v>219</v>
      </c>
      <c r="H215" s="18">
        <f t="shared" si="12"/>
        <v>0.219</v>
      </c>
      <c r="I215" s="24">
        <f t="shared" si="13"/>
        <v>8.4799999999999997E-3</v>
      </c>
      <c r="J215" s="25">
        <f t="shared" si="14"/>
        <v>1.9599999999999999E-2</v>
      </c>
      <c r="K215" s="18">
        <f>SUM(H215+I215+J215)</f>
        <v>0.24707999999999999</v>
      </c>
      <c r="L215" s="26">
        <f t="shared" si="15"/>
        <v>1.284816</v>
      </c>
    </row>
    <row r="216" spans="1:12" outlineLevel="1" x14ac:dyDescent="0.3">
      <c r="A216" s="20"/>
      <c r="B216" s="21">
        <v>2130</v>
      </c>
      <c r="C216" s="21" t="s">
        <v>156</v>
      </c>
      <c r="D216" s="22" t="s">
        <v>20</v>
      </c>
      <c r="E216" s="22">
        <v>500</v>
      </c>
      <c r="F216" s="22" t="s">
        <v>64</v>
      </c>
      <c r="G216" s="23">
        <v>243</v>
      </c>
      <c r="H216" s="18">
        <f t="shared" si="12"/>
        <v>0.24299999999999999</v>
      </c>
      <c r="I216" s="24">
        <f t="shared" si="13"/>
        <v>8.4799999999999997E-3</v>
      </c>
      <c r="J216" s="25">
        <f t="shared" si="14"/>
        <v>1.9599999999999999E-2</v>
      </c>
      <c r="K216" s="18">
        <f>SUM(H216+I216+J216)</f>
        <v>0.27107999999999999</v>
      </c>
      <c r="L216" s="26">
        <f t="shared" si="15"/>
        <v>1.409616</v>
      </c>
    </row>
    <row r="217" spans="1:12" outlineLevel="1" x14ac:dyDescent="0.3">
      <c r="A217" s="20"/>
      <c r="B217" s="21">
        <v>2143</v>
      </c>
      <c r="C217" s="21" t="s">
        <v>157</v>
      </c>
      <c r="D217" s="22" t="s">
        <v>45</v>
      </c>
      <c r="E217" s="22">
        <v>500</v>
      </c>
      <c r="F217" s="22" t="s">
        <v>64</v>
      </c>
      <c r="G217" s="23">
        <v>145</v>
      </c>
      <c r="H217" s="18">
        <f t="shared" si="12"/>
        <v>0.14499999999999999</v>
      </c>
      <c r="I217" s="24">
        <f t="shared" si="13"/>
        <v>8.4799999999999997E-3</v>
      </c>
      <c r="J217" s="25">
        <f t="shared" si="14"/>
        <v>1.9599999999999999E-2</v>
      </c>
      <c r="K217" s="18">
        <f>SUM(H217+I217+J217)</f>
        <v>0.17307999999999998</v>
      </c>
      <c r="L217" s="26">
        <f t="shared" si="15"/>
        <v>0.90001599999999993</v>
      </c>
    </row>
    <row r="218" spans="1:12" outlineLevel="1" x14ac:dyDescent="0.3">
      <c r="A218" s="20"/>
      <c r="B218" s="21">
        <v>2161</v>
      </c>
      <c r="C218" s="21" t="s">
        <v>158</v>
      </c>
      <c r="D218" s="22" t="s">
        <v>24</v>
      </c>
      <c r="E218" s="22">
        <v>500</v>
      </c>
      <c r="F218" s="22" t="s">
        <v>64</v>
      </c>
      <c r="G218" s="23">
        <v>280</v>
      </c>
      <c r="H218" s="18">
        <f t="shared" si="12"/>
        <v>0.28000000000000003</v>
      </c>
      <c r="I218" s="24">
        <f t="shared" si="13"/>
        <v>8.4799999999999997E-3</v>
      </c>
      <c r="J218" s="25">
        <f t="shared" si="14"/>
        <v>1.9599999999999999E-2</v>
      </c>
      <c r="K218" s="18">
        <f>SUM(H218+I218+J218)</f>
        <v>0.30808000000000002</v>
      </c>
      <c r="L218" s="26">
        <f t="shared" si="15"/>
        <v>1.6020160000000001</v>
      </c>
    </row>
    <row r="219" spans="1:12" outlineLevel="1" x14ac:dyDescent="0.3">
      <c r="A219" s="20"/>
      <c r="B219" s="21">
        <v>14757</v>
      </c>
      <c r="C219" s="21" t="s">
        <v>159</v>
      </c>
      <c r="D219" s="22" t="s">
        <v>92</v>
      </c>
      <c r="E219" s="22">
        <v>500</v>
      </c>
      <c r="F219" s="22" t="s">
        <v>64</v>
      </c>
      <c r="G219" s="23">
        <v>206</v>
      </c>
      <c r="H219" s="18">
        <f t="shared" si="12"/>
        <v>0.20599999999999999</v>
      </c>
      <c r="I219" s="24">
        <f t="shared" si="13"/>
        <v>8.4799999999999997E-3</v>
      </c>
      <c r="J219" s="25">
        <f t="shared" si="14"/>
        <v>1.9599999999999999E-2</v>
      </c>
      <c r="K219" s="18">
        <f>SUM(H219+I219+J219)</f>
        <v>0.23407999999999998</v>
      </c>
      <c r="L219" s="26">
        <f t="shared" si="15"/>
        <v>1.2172159999999999</v>
      </c>
    </row>
    <row r="220" spans="1:12" outlineLevel="1" x14ac:dyDescent="0.3">
      <c r="A220" s="20"/>
      <c r="B220" s="21">
        <v>18558</v>
      </c>
      <c r="C220" s="21" t="s">
        <v>160</v>
      </c>
      <c r="D220" s="22" t="s">
        <v>135</v>
      </c>
      <c r="E220" s="22">
        <v>500</v>
      </c>
      <c r="F220" s="22" t="s">
        <v>64</v>
      </c>
      <c r="G220" s="23">
        <v>206</v>
      </c>
      <c r="H220" s="18">
        <f t="shared" si="12"/>
        <v>0.20599999999999999</v>
      </c>
      <c r="I220" s="24">
        <f t="shared" si="13"/>
        <v>8.4799999999999997E-3</v>
      </c>
      <c r="J220" s="25">
        <f t="shared" si="14"/>
        <v>1.9599999999999999E-2</v>
      </c>
      <c r="K220" s="18">
        <f>SUM(H220+I220+J220)</f>
        <v>0.23407999999999998</v>
      </c>
      <c r="L220" s="26">
        <f t="shared" si="15"/>
        <v>1.2172159999999999</v>
      </c>
    </row>
    <row r="221" spans="1:12" outlineLevel="1" x14ac:dyDescent="0.3">
      <c r="A221" s="20"/>
      <c r="B221" s="21">
        <v>18286</v>
      </c>
      <c r="C221" s="21" t="s">
        <v>161</v>
      </c>
      <c r="D221" s="22" t="s">
        <v>45</v>
      </c>
      <c r="E221" s="22">
        <v>500</v>
      </c>
      <c r="F221" s="22" t="s">
        <v>64</v>
      </c>
      <c r="G221" s="23">
        <v>206</v>
      </c>
      <c r="H221" s="18">
        <f t="shared" si="12"/>
        <v>0.20599999999999999</v>
      </c>
      <c r="I221" s="24">
        <f t="shared" si="13"/>
        <v>8.4799999999999997E-3</v>
      </c>
      <c r="J221" s="25">
        <f t="shared" si="14"/>
        <v>1.9599999999999999E-2</v>
      </c>
      <c r="K221" s="18">
        <f>SUM(H221+I221+J221)</f>
        <v>0.23407999999999998</v>
      </c>
      <c r="L221" s="26">
        <f t="shared" si="15"/>
        <v>1.2172159999999999</v>
      </c>
    </row>
    <row r="222" spans="1:12" outlineLevel="1" x14ac:dyDescent="0.3">
      <c r="A222" s="20"/>
      <c r="B222" s="21">
        <v>2180</v>
      </c>
      <c r="C222" s="21" t="s">
        <v>162</v>
      </c>
      <c r="D222" s="22" t="s">
        <v>38</v>
      </c>
      <c r="E222" s="22">
        <v>500</v>
      </c>
      <c r="F222" s="22" t="s">
        <v>64</v>
      </c>
      <c r="G222" s="23">
        <v>194</v>
      </c>
      <c r="H222" s="18">
        <f t="shared" si="12"/>
        <v>0.19400000000000001</v>
      </c>
      <c r="I222" s="24">
        <f t="shared" si="13"/>
        <v>8.4799999999999997E-3</v>
      </c>
      <c r="J222" s="25">
        <f t="shared" si="14"/>
        <v>1.9599999999999999E-2</v>
      </c>
      <c r="K222" s="18">
        <f>SUM(H222+I222+J222)</f>
        <v>0.22208</v>
      </c>
      <c r="L222" s="26">
        <f t="shared" si="15"/>
        <v>1.1548160000000001</v>
      </c>
    </row>
    <row r="223" spans="1:12" outlineLevel="1" x14ac:dyDescent="0.3">
      <c r="A223" s="20"/>
      <c r="B223" s="21">
        <v>2178</v>
      </c>
      <c r="C223" s="21" t="s">
        <v>163</v>
      </c>
      <c r="D223" s="22" t="s">
        <v>45</v>
      </c>
      <c r="E223" s="22">
        <v>500</v>
      </c>
      <c r="F223" s="22" t="s">
        <v>64</v>
      </c>
      <c r="G223" s="23">
        <v>194</v>
      </c>
      <c r="H223" s="18">
        <f t="shared" si="12"/>
        <v>0.19400000000000001</v>
      </c>
      <c r="I223" s="24">
        <f t="shared" si="13"/>
        <v>8.4799999999999997E-3</v>
      </c>
      <c r="J223" s="25">
        <f t="shared" si="14"/>
        <v>1.9599999999999999E-2</v>
      </c>
      <c r="K223" s="18">
        <f>SUM(H223+I223+J223)</f>
        <v>0.22208</v>
      </c>
      <c r="L223" s="26">
        <f t="shared" si="15"/>
        <v>1.1548160000000001</v>
      </c>
    </row>
    <row r="224" spans="1:12" outlineLevel="1" x14ac:dyDescent="0.3">
      <c r="A224" s="20"/>
      <c r="B224" s="21">
        <v>15675</v>
      </c>
      <c r="C224" s="21" t="s">
        <v>164</v>
      </c>
      <c r="D224" s="22" t="s">
        <v>45</v>
      </c>
      <c r="E224" s="22">
        <v>500</v>
      </c>
      <c r="F224" s="22" t="s">
        <v>64</v>
      </c>
      <c r="G224" s="23">
        <v>243</v>
      </c>
      <c r="H224" s="18">
        <f t="shared" si="12"/>
        <v>0.24299999999999999</v>
      </c>
      <c r="I224" s="24">
        <f t="shared" si="13"/>
        <v>8.4799999999999997E-3</v>
      </c>
      <c r="J224" s="25">
        <f t="shared" si="14"/>
        <v>1.9599999999999999E-2</v>
      </c>
      <c r="K224" s="18">
        <f>SUM(H224+I224+J224)</f>
        <v>0.27107999999999999</v>
      </c>
      <c r="L224" s="26">
        <f t="shared" si="15"/>
        <v>1.409616</v>
      </c>
    </row>
    <row r="225" spans="1:12" outlineLevel="1" x14ac:dyDescent="0.3">
      <c r="A225" s="20"/>
      <c r="B225" s="21">
        <v>16959</v>
      </c>
      <c r="C225" s="21" t="s">
        <v>165</v>
      </c>
      <c r="D225" s="22" t="s">
        <v>43</v>
      </c>
      <c r="E225" s="22">
        <v>500</v>
      </c>
      <c r="F225" s="22" t="s">
        <v>64</v>
      </c>
      <c r="G225" s="23">
        <v>231</v>
      </c>
      <c r="H225" s="18">
        <f t="shared" si="12"/>
        <v>0.23100000000000001</v>
      </c>
      <c r="I225" s="24">
        <f t="shared" si="13"/>
        <v>8.4799999999999997E-3</v>
      </c>
      <c r="J225" s="25">
        <f t="shared" si="14"/>
        <v>1.9599999999999999E-2</v>
      </c>
      <c r="K225" s="18">
        <f>SUM(H225+I225+J225)</f>
        <v>0.25907999999999998</v>
      </c>
      <c r="L225" s="26">
        <f t="shared" si="15"/>
        <v>1.347216</v>
      </c>
    </row>
    <row r="226" spans="1:12" outlineLevel="1" x14ac:dyDescent="0.3">
      <c r="A226" s="20"/>
      <c r="B226" s="21">
        <v>16589</v>
      </c>
      <c r="C226" s="21" t="s">
        <v>166</v>
      </c>
      <c r="D226" s="22" t="s">
        <v>92</v>
      </c>
      <c r="E226" s="22">
        <v>500</v>
      </c>
      <c r="F226" s="22" t="s">
        <v>64</v>
      </c>
      <c r="G226" s="23">
        <v>219</v>
      </c>
      <c r="H226" s="18">
        <f t="shared" si="12"/>
        <v>0.219</v>
      </c>
      <c r="I226" s="24">
        <f t="shared" si="13"/>
        <v>8.4799999999999997E-3</v>
      </c>
      <c r="J226" s="25">
        <f t="shared" si="14"/>
        <v>1.9599999999999999E-2</v>
      </c>
      <c r="K226" s="18">
        <f>SUM(H226+I226+J226)</f>
        <v>0.24707999999999999</v>
      </c>
      <c r="L226" s="26">
        <f t="shared" si="15"/>
        <v>1.284816</v>
      </c>
    </row>
    <row r="227" spans="1:12" outlineLevel="1" x14ac:dyDescent="0.3">
      <c r="A227" s="20"/>
      <c r="B227" s="21">
        <v>15226</v>
      </c>
      <c r="C227" s="21" t="s">
        <v>167</v>
      </c>
      <c r="D227" s="22" t="s">
        <v>20</v>
      </c>
      <c r="E227" s="22">
        <v>500</v>
      </c>
      <c r="F227" s="22" t="s">
        <v>64</v>
      </c>
      <c r="G227" s="23">
        <v>305</v>
      </c>
      <c r="H227" s="18">
        <f t="shared" si="12"/>
        <v>0.30499999999999999</v>
      </c>
      <c r="I227" s="24">
        <f t="shared" si="13"/>
        <v>8.4799999999999997E-3</v>
      </c>
      <c r="J227" s="25">
        <f t="shared" si="14"/>
        <v>1.9599999999999999E-2</v>
      </c>
      <c r="K227" s="18">
        <f>SUM(H227+I227+J227)</f>
        <v>0.33307999999999999</v>
      </c>
      <c r="L227" s="26">
        <f t="shared" si="15"/>
        <v>1.732016</v>
      </c>
    </row>
    <row r="228" spans="1:12" x14ac:dyDescent="0.3">
      <c r="A228" s="16" t="s">
        <v>168</v>
      </c>
      <c r="B228" s="17"/>
      <c r="C228" s="17"/>
      <c r="D228" s="17"/>
      <c r="E228" s="17"/>
      <c r="F228" s="17"/>
      <c r="G228" s="17"/>
      <c r="H228" s="28"/>
      <c r="I228" s="29"/>
      <c r="J228" s="30"/>
      <c r="K228" s="28"/>
      <c r="L228" s="19"/>
    </row>
    <row r="229" spans="1:12" outlineLevel="1" x14ac:dyDescent="0.3">
      <c r="A229" s="20"/>
      <c r="B229" s="21">
        <v>2309</v>
      </c>
      <c r="C229" s="21" t="s">
        <v>169</v>
      </c>
      <c r="D229" s="22" t="s">
        <v>63</v>
      </c>
      <c r="E229" s="22">
        <v>500</v>
      </c>
      <c r="F229" s="22" t="s">
        <v>64</v>
      </c>
      <c r="G229" s="23">
        <v>188</v>
      </c>
      <c r="H229" s="18">
        <f t="shared" si="12"/>
        <v>0.188</v>
      </c>
      <c r="I229" s="24">
        <f t="shared" si="13"/>
        <v>8.4799999999999997E-3</v>
      </c>
      <c r="J229" s="25">
        <f t="shared" si="14"/>
        <v>1.9599999999999999E-2</v>
      </c>
      <c r="K229" s="18">
        <f>SUM(H229+I229+J229)</f>
        <v>0.21607999999999999</v>
      </c>
      <c r="L229" s="26">
        <f t="shared" si="15"/>
        <v>1.1236159999999999</v>
      </c>
    </row>
    <row r="230" spans="1:12" outlineLevel="1" x14ac:dyDescent="0.3">
      <c r="A230" s="20"/>
      <c r="B230" s="21">
        <v>2329</v>
      </c>
      <c r="C230" s="21" t="s">
        <v>170</v>
      </c>
      <c r="D230" s="22" t="s">
        <v>63</v>
      </c>
      <c r="E230" s="22">
        <v>500</v>
      </c>
      <c r="F230" s="22" t="s">
        <v>64</v>
      </c>
      <c r="G230" s="23">
        <v>163</v>
      </c>
      <c r="H230" s="18">
        <f t="shared" si="12"/>
        <v>0.16300000000000001</v>
      </c>
      <c r="I230" s="24">
        <f t="shared" si="13"/>
        <v>8.4799999999999997E-3</v>
      </c>
      <c r="J230" s="25">
        <f t="shared" si="14"/>
        <v>1.9599999999999999E-2</v>
      </c>
      <c r="K230" s="18">
        <f>SUM(H230+I230+J230)</f>
        <v>0.19108</v>
      </c>
      <c r="L230" s="26">
        <f t="shared" si="15"/>
        <v>0.99361600000000005</v>
      </c>
    </row>
    <row r="231" spans="1:12" outlineLevel="1" x14ac:dyDescent="0.3">
      <c r="A231" s="20"/>
      <c r="B231" s="21">
        <v>2368</v>
      </c>
      <c r="C231" s="21" t="s">
        <v>171</v>
      </c>
      <c r="D231" s="22" t="s">
        <v>38</v>
      </c>
      <c r="E231" s="22">
        <v>500</v>
      </c>
      <c r="F231" s="22" t="s">
        <v>64</v>
      </c>
      <c r="G231" s="23">
        <v>188</v>
      </c>
      <c r="H231" s="18">
        <f t="shared" si="12"/>
        <v>0.188</v>
      </c>
      <c r="I231" s="24">
        <f t="shared" si="13"/>
        <v>8.4799999999999997E-3</v>
      </c>
      <c r="J231" s="25">
        <f t="shared" si="14"/>
        <v>1.9599999999999999E-2</v>
      </c>
      <c r="K231" s="18">
        <f>SUM(H231+I231+J231)</f>
        <v>0.21607999999999999</v>
      </c>
      <c r="L231" s="26">
        <f t="shared" si="15"/>
        <v>1.1236159999999999</v>
      </c>
    </row>
    <row r="232" spans="1:12" outlineLevel="1" x14ac:dyDescent="0.3">
      <c r="A232" s="20"/>
      <c r="B232" s="21">
        <v>2376</v>
      </c>
      <c r="C232" s="21" t="s">
        <v>172</v>
      </c>
      <c r="D232" s="22" t="s">
        <v>24</v>
      </c>
      <c r="E232" s="22">
        <v>500</v>
      </c>
      <c r="F232" s="22" t="s">
        <v>64</v>
      </c>
      <c r="G232" s="23">
        <v>256</v>
      </c>
      <c r="H232" s="18">
        <f t="shared" si="12"/>
        <v>0.25600000000000001</v>
      </c>
      <c r="I232" s="24">
        <f t="shared" si="13"/>
        <v>8.4799999999999997E-3</v>
      </c>
      <c r="J232" s="25">
        <f t="shared" si="14"/>
        <v>1.9599999999999999E-2</v>
      </c>
      <c r="K232" s="18">
        <f>SUM(H232+I232+J232)</f>
        <v>0.28408</v>
      </c>
      <c r="L232" s="26">
        <f t="shared" si="15"/>
        <v>1.4772160000000001</v>
      </c>
    </row>
    <row r="233" spans="1:12" outlineLevel="1" x14ac:dyDescent="0.3">
      <c r="A233" s="20"/>
      <c r="B233" s="21">
        <v>2395</v>
      </c>
      <c r="C233" s="21" t="s">
        <v>173</v>
      </c>
      <c r="D233" s="22" t="s">
        <v>43</v>
      </c>
      <c r="E233" s="22">
        <v>500</v>
      </c>
      <c r="F233" s="22" t="s">
        <v>64</v>
      </c>
      <c r="G233" s="23">
        <v>194</v>
      </c>
      <c r="H233" s="18">
        <f t="shared" si="12"/>
        <v>0.19400000000000001</v>
      </c>
      <c r="I233" s="24">
        <f t="shared" si="13"/>
        <v>8.4799999999999997E-3</v>
      </c>
      <c r="J233" s="25">
        <f t="shared" si="14"/>
        <v>1.9599999999999999E-2</v>
      </c>
      <c r="K233" s="18">
        <f>SUM(H233+I233+J233)</f>
        <v>0.22208</v>
      </c>
      <c r="L233" s="26">
        <f t="shared" si="15"/>
        <v>1.1548160000000001</v>
      </c>
    </row>
    <row r="234" spans="1:12" outlineLevel="1" x14ac:dyDescent="0.3">
      <c r="A234" s="20"/>
      <c r="B234" s="21">
        <v>16421</v>
      </c>
      <c r="C234" s="21" t="s">
        <v>174</v>
      </c>
      <c r="D234" s="22" t="s">
        <v>38</v>
      </c>
      <c r="E234" s="22">
        <v>500</v>
      </c>
      <c r="F234" s="22" t="s">
        <v>64</v>
      </c>
      <c r="G234" s="23">
        <v>206</v>
      </c>
      <c r="H234" s="18">
        <f t="shared" si="12"/>
        <v>0.20599999999999999</v>
      </c>
      <c r="I234" s="24">
        <f t="shared" si="13"/>
        <v>8.4799999999999997E-3</v>
      </c>
      <c r="J234" s="25">
        <f t="shared" si="14"/>
        <v>1.9599999999999999E-2</v>
      </c>
      <c r="K234" s="18">
        <f>SUM(H234+I234+J234)</f>
        <v>0.23407999999999998</v>
      </c>
      <c r="L234" s="26">
        <f t="shared" si="15"/>
        <v>1.2172159999999999</v>
      </c>
    </row>
    <row r="235" spans="1:12" outlineLevel="1" x14ac:dyDescent="0.3">
      <c r="A235" s="20"/>
      <c r="B235" s="21">
        <v>2427</v>
      </c>
      <c r="C235" s="21" t="s">
        <v>175</v>
      </c>
      <c r="D235" s="22" t="s">
        <v>45</v>
      </c>
      <c r="E235" s="22">
        <v>500</v>
      </c>
      <c r="F235" s="22" t="s">
        <v>64</v>
      </c>
      <c r="G235" s="23">
        <v>157</v>
      </c>
      <c r="H235" s="18">
        <f t="shared" si="12"/>
        <v>0.157</v>
      </c>
      <c r="I235" s="24">
        <f t="shared" si="13"/>
        <v>8.4799999999999997E-3</v>
      </c>
      <c r="J235" s="25">
        <f t="shared" si="14"/>
        <v>1.9599999999999999E-2</v>
      </c>
      <c r="K235" s="18">
        <f>SUM(H235+I235+J235)</f>
        <v>0.18507999999999999</v>
      </c>
      <c r="L235" s="26">
        <f t="shared" si="15"/>
        <v>0.96241600000000005</v>
      </c>
    </row>
    <row r="236" spans="1:12" outlineLevel="1" x14ac:dyDescent="0.3">
      <c r="A236" s="20"/>
      <c r="B236" s="21">
        <v>2453</v>
      </c>
      <c r="C236" s="21" t="s">
        <v>176</v>
      </c>
      <c r="D236" s="22" t="s">
        <v>63</v>
      </c>
      <c r="E236" s="22">
        <v>500</v>
      </c>
      <c r="F236" s="22" t="s">
        <v>64</v>
      </c>
      <c r="G236" s="23">
        <v>169</v>
      </c>
      <c r="H236" s="18">
        <f t="shared" si="12"/>
        <v>0.16900000000000001</v>
      </c>
      <c r="I236" s="24">
        <f t="shared" si="13"/>
        <v>8.4799999999999997E-3</v>
      </c>
      <c r="J236" s="25">
        <f t="shared" si="14"/>
        <v>1.9599999999999999E-2</v>
      </c>
      <c r="K236" s="18">
        <f>SUM(H236+I236+J236)</f>
        <v>0.19708000000000001</v>
      </c>
      <c r="L236" s="26">
        <f t="shared" si="15"/>
        <v>1.0248160000000002</v>
      </c>
    </row>
    <row r="237" spans="1:12" x14ac:dyDescent="0.3">
      <c r="A237" s="16" t="s">
        <v>177</v>
      </c>
      <c r="B237" s="17"/>
      <c r="C237" s="17"/>
      <c r="D237" s="17"/>
      <c r="E237" s="17"/>
      <c r="F237" s="17"/>
      <c r="G237" s="17"/>
      <c r="H237" s="28"/>
      <c r="I237" s="29"/>
      <c r="J237" s="30"/>
      <c r="K237" s="28"/>
      <c r="L237" s="19"/>
    </row>
    <row r="238" spans="1:12" outlineLevel="1" x14ac:dyDescent="0.3">
      <c r="A238" s="20"/>
      <c r="B238" s="21">
        <v>2461</v>
      </c>
      <c r="C238" s="21" t="s">
        <v>178</v>
      </c>
      <c r="D238" s="22" t="s">
        <v>43</v>
      </c>
      <c r="E238" s="22">
        <v>500</v>
      </c>
      <c r="F238" s="22" t="s">
        <v>64</v>
      </c>
      <c r="G238" s="23">
        <v>231</v>
      </c>
      <c r="H238" s="18">
        <f t="shared" si="12"/>
        <v>0.23100000000000001</v>
      </c>
      <c r="I238" s="24">
        <f t="shared" si="13"/>
        <v>8.4799999999999997E-3</v>
      </c>
      <c r="J238" s="25">
        <f t="shared" si="14"/>
        <v>1.9599999999999999E-2</v>
      </c>
      <c r="K238" s="18">
        <f>SUM(H238+I238+J238)</f>
        <v>0.25907999999999998</v>
      </c>
      <c r="L238" s="26">
        <f t="shared" si="15"/>
        <v>1.347216</v>
      </c>
    </row>
    <row r="239" spans="1:12" outlineLevel="1" x14ac:dyDescent="0.3">
      <c r="A239" s="20"/>
      <c r="B239" s="21">
        <v>2512</v>
      </c>
      <c r="C239" s="21" t="s">
        <v>179</v>
      </c>
      <c r="D239" s="22" t="s">
        <v>45</v>
      </c>
      <c r="E239" s="22">
        <v>500</v>
      </c>
      <c r="F239" s="22" t="s">
        <v>64</v>
      </c>
      <c r="G239" s="23">
        <v>219</v>
      </c>
      <c r="H239" s="18">
        <f t="shared" si="12"/>
        <v>0.219</v>
      </c>
      <c r="I239" s="24">
        <f t="shared" si="13"/>
        <v>8.4799999999999997E-3</v>
      </c>
      <c r="J239" s="25">
        <f t="shared" si="14"/>
        <v>1.9599999999999999E-2</v>
      </c>
      <c r="K239" s="18">
        <f>SUM(H239+I239+J239)</f>
        <v>0.24707999999999999</v>
      </c>
      <c r="L239" s="26">
        <f t="shared" si="15"/>
        <v>1.284816</v>
      </c>
    </row>
    <row r="240" spans="1:12" outlineLevel="1" x14ac:dyDescent="0.3">
      <c r="A240" s="20"/>
      <c r="B240" s="21">
        <v>2514</v>
      </c>
      <c r="C240" s="21" t="s">
        <v>180</v>
      </c>
      <c r="D240" s="22" t="s">
        <v>105</v>
      </c>
      <c r="E240" s="22">
        <v>500</v>
      </c>
      <c r="F240" s="22" t="s">
        <v>64</v>
      </c>
      <c r="G240" s="23">
        <v>194</v>
      </c>
      <c r="H240" s="18">
        <f t="shared" si="12"/>
        <v>0.19400000000000001</v>
      </c>
      <c r="I240" s="24">
        <f t="shared" si="13"/>
        <v>8.4799999999999997E-3</v>
      </c>
      <c r="J240" s="25">
        <f t="shared" si="14"/>
        <v>1.9599999999999999E-2</v>
      </c>
      <c r="K240" s="18">
        <f>SUM(H240+I240+J240)</f>
        <v>0.22208</v>
      </c>
      <c r="L240" s="26">
        <f t="shared" si="15"/>
        <v>1.1548160000000001</v>
      </c>
    </row>
    <row r="241" spans="1:12" x14ac:dyDescent="0.3">
      <c r="A241" s="16" t="s">
        <v>181</v>
      </c>
      <c r="B241" s="17"/>
      <c r="C241" s="17"/>
      <c r="D241" s="17"/>
      <c r="E241" s="17"/>
      <c r="F241" s="17"/>
      <c r="G241" s="17"/>
      <c r="H241" s="28"/>
      <c r="I241" s="29"/>
      <c r="J241" s="30"/>
      <c r="K241" s="28"/>
      <c r="L241" s="19"/>
    </row>
    <row r="242" spans="1:12" outlineLevel="1" x14ac:dyDescent="0.3">
      <c r="A242" s="20"/>
      <c r="B242" s="21">
        <v>2564</v>
      </c>
      <c r="C242" s="21" t="s">
        <v>182</v>
      </c>
      <c r="D242" s="22" t="s">
        <v>38</v>
      </c>
      <c r="E242" s="22">
        <v>500</v>
      </c>
      <c r="F242" s="22" t="s">
        <v>64</v>
      </c>
      <c r="G242" s="23">
        <v>182</v>
      </c>
      <c r="H242" s="18">
        <f t="shared" si="12"/>
        <v>0.182</v>
      </c>
      <c r="I242" s="24">
        <f t="shared" si="13"/>
        <v>8.4799999999999997E-3</v>
      </c>
      <c r="J242" s="25">
        <f t="shared" si="14"/>
        <v>1.9599999999999999E-2</v>
      </c>
      <c r="K242" s="18">
        <f>SUM(H242+I242+J242)</f>
        <v>0.21007999999999999</v>
      </c>
      <c r="L242" s="26">
        <f t="shared" si="15"/>
        <v>1.0924160000000001</v>
      </c>
    </row>
    <row r="243" spans="1:12" outlineLevel="1" x14ac:dyDescent="0.3">
      <c r="A243" s="20"/>
      <c r="B243" s="21">
        <v>2695</v>
      </c>
      <c r="C243" s="21" t="s">
        <v>183</v>
      </c>
      <c r="D243" s="22" t="s">
        <v>20</v>
      </c>
      <c r="E243" s="22">
        <v>500</v>
      </c>
      <c r="F243" s="22" t="s">
        <v>64</v>
      </c>
      <c r="G243" s="23">
        <v>206</v>
      </c>
      <c r="H243" s="18">
        <f t="shared" si="12"/>
        <v>0.20599999999999999</v>
      </c>
      <c r="I243" s="24">
        <f t="shared" si="13"/>
        <v>8.4799999999999997E-3</v>
      </c>
      <c r="J243" s="25">
        <f t="shared" si="14"/>
        <v>1.9599999999999999E-2</v>
      </c>
      <c r="K243" s="18">
        <f>SUM(H243+I243+J243)</f>
        <v>0.23407999999999998</v>
      </c>
      <c r="L243" s="26">
        <f t="shared" si="15"/>
        <v>1.2172159999999999</v>
      </c>
    </row>
    <row r="244" spans="1:12" outlineLevel="1" x14ac:dyDescent="0.3">
      <c r="A244" s="20"/>
      <c r="B244" s="21">
        <v>2737</v>
      </c>
      <c r="C244" s="21" t="s">
        <v>184</v>
      </c>
      <c r="D244" s="22" t="s">
        <v>82</v>
      </c>
      <c r="E244" s="22">
        <v>500</v>
      </c>
      <c r="F244" s="22" t="s">
        <v>64</v>
      </c>
      <c r="G244" s="23">
        <v>219</v>
      </c>
      <c r="H244" s="18">
        <f t="shared" si="12"/>
        <v>0.219</v>
      </c>
      <c r="I244" s="24">
        <f t="shared" si="13"/>
        <v>8.4799999999999997E-3</v>
      </c>
      <c r="J244" s="25">
        <f t="shared" si="14"/>
        <v>1.9599999999999999E-2</v>
      </c>
      <c r="K244" s="18">
        <f>SUM(H244+I244+J244)</f>
        <v>0.24707999999999999</v>
      </c>
      <c r="L244" s="26">
        <f t="shared" si="15"/>
        <v>1.284816</v>
      </c>
    </row>
    <row r="245" spans="1:12" outlineLevel="1" x14ac:dyDescent="0.3">
      <c r="A245" s="20"/>
      <c r="B245" s="21">
        <v>17218</v>
      </c>
      <c r="C245" s="21" t="s">
        <v>185</v>
      </c>
      <c r="D245" s="22" t="s">
        <v>45</v>
      </c>
      <c r="E245" s="22">
        <v>500</v>
      </c>
      <c r="F245" s="22" t="s">
        <v>64</v>
      </c>
      <c r="G245" s="23">
        <v>206</v>
      </c>
      <c r="H245" s="18">
        <f t="shared" si="12"/>
        <v>0.20599999999999999</v>
      </c>
      <c r="I245" s="24">
        <f t="shared" si="13"/>
        <v>8.4799999999999997E-3</v>
      </c>
      <c r="J245" s="25">
        <f t="shared" si="14"/>
        <v>1.9599999999999999E-2</v>
      </c>
      <c r="K245" s="18">
        <f>SUM(H245+I245+J245)</f>
        <v>0.23407999999999998</v>
      </c>
      <c r="L245" s="26">
        <f t="shared" si="15"/>
        <v>1.2172159999999999</v>
      </c>
    </row>
    <row r="246" spans="1:12" outlineLevel="1" x14ac:dyDescent="0.3">
      <c r="A246" s="20"/>
      <c r="B246" s="21">
        <v>15965</v>
      </c>
      <c r="C246" s="21" t="s">
        <v>186</v>
      </c>
      <c r="D246" s="22" t="s">
        <v>24</v>
      </c>
      <c r="E246" s="22">
        <v>500</v>
      </c>
      <c r="F246" s="22" t="s">
        <v>64</v>
      </c>
      <c r="G246" s="23">
        <v>231</v>
      </c>
      <c r="H246" s="18">
        <f t="shared" si="12"/>
        <v>0.23100000000000001</v>
      </c>
      <c r="I246" s="24">
        <f t="shared" si="13"/>
        <v>8.4799999999999997E-3</v>
      </c>
      <c r="J246" s="25">
        <f t="shared" si="14"/>
        <v>1.9599999999999999E-2</v>
      </c>
      <c r="K246" s="18">
        <f>SUM(H246+I246+J246)</f>
        <v>0.25907999999999998</v>
      </c>
      <c r="L246" s="26">
        <f t="shared" si="15"/>
        <v>1.347216</v>
      </c>
    </row>
    <row r="247" spans="1:12" x14ac:dyDescent="0.3">
      <c r="A247" s="16" t="s">
        <v>187</v>
      </c>
      <c r="B247" s="17"/>
      <c r="C247" s="17"/>
      <c r="D247" s="17"/>
      <c r="E247" s="17"/>
      <c r="F247" s="17"/>
      <c r="G247" s="17"/>
      <c r="H247" s="28"/>
      <c r="I247" s="29"/>
      <c r="J247" s="30"/>
      <c r="K247" s="28"/>
      <c r="L247" s="19"/>
    </row>
    <row r="248" spans="1:12" outlineLevel="1" x14ac:dyDescent="0.3">
      <c r="A248" s="20"/>
      <c r="B248" s="21">
        <v>18758</v>
      </c>
      <c r="C248" s="21" t="s">
        <v>188</v>
      </c>
      <c r="D248" s="22" t="s">
        <v>45</v>
      </c>
      <c r="E248" s="22">
        <v>600</v>
      </c>
      <c r="F248" s="22" t="s">
        <v>189</v>
      </c>
      <c r="G248" s="23">
        <v>213</v>
      </c>
      <c r="H248" s="18">
        <f t="shared" si="12"/>
        <v>0.21299999999999999</v>
      </c>
      <c r="I248" s="24">
        <f t="shared" si="13"/>
        <v>7.0666666666666673E-3</v>
      </c>
      <c r="J248" s="25">
        <f t="shared" si="14"/>
        <v>1.6333333333333332E-2</v>
      </c>
      <c r="K248" s="18">
        <f>SUM(H248+I248+J248)</f>
        <v>0.2364</v>
      </c>
      <c r="L248" s="26">
        <f t="shared" si="15"/>
        <v>1.2292799999999999</v>
      </c>
    </row>
    <row r="249" spans="1:12" outlineLevel="1" x14ac:dyDescent="0.3">
      <c r="A249" s="20"/>
      <c r="B249" s="21">
        <v>19378</v>
      </c>
      <c r="C249" s="21" t="s">
        <v>190</v>
      </c>
      <c r="D249" s="22" t="s">
        <v>63</v>
      </c>
      <c r="E249" s="22">
        <v>600</v>
      </c>
      <c r="F249" s="22" t="s">
        <v>189</v>
      </c>
      <c r="G249" s="23">
        <v>213</v>
      </c>
      <c r="H249" s="18">
        <f t="shared" si="12"/>
        <v>0.21299999999999999</v>
      </c>
      <c r="I249" s="24">
        <f t="shared" si="13"/>
        <v>7.0666666666666673E-3</v>
      </c>
      <c r="J249" s="25">
        <f t="shared" si="14"/>
        <v>1.6333333333333332E-2</v>
      </c>
      <c r="K249" s="18">
        <f>SUM(H249+I249+J249)</f>
        <v>0.2364</v>
      </c>
      <c r="L249" s="26">
        <f t="shared" si="15"/>
        <v>1.2292799999999999</v>
      </c>
    </row>
    <row r="250" spans="1:12" outlineLevel="1" x14ac:dyDescent="0.3">
      <c r="A250" s="20"/>
      <c r="B250" s="21">
        <v>2815</v>
      </c>
      <c r="C250" s="21" t="s">
        <v>191</v>
      </c>
      <c r="D250" s="22" t="s">
        <v>92</v>
      </c>
      <c r="E250" s="22">
        <v>500</v>
      </c>
      <c r="F250" s="22" t="s">
        <v>64</v>
      </c>
      <c r="G250" s="23">
        <v>206</v>
      </c>
      <c r="H250" s="18">
        <f t="shared" si="12"/>
        <v>0.20599999999999999</v>
      </c>
      <c r="I250" s="24">
        <f t="shared" si="13"/>
        <v>8.4799999999999997E-3</v>
      </c>
      <c r="J250" s="25">
        <f t="shared" si="14"/>
        <v>1.9599999999999999E-2</v>
      </c>
      <c r="K250" s="18">
        <f>SUM(H250+I250+J250)</f>
        <v>0.23407999999999998</v>
      </c>
      <c r="L250" s="26">
        <f t="shared" si="15"/>
        <v>1.2172159999999999</v>
      </c>
    </row>
    <row r="251" spans="1:12" outlineLevel="1" x14ac:dyDescent="0.3">
      <c r="A251" s="20"/>
      <c r="B251" s="21">
        <v>2838</v>
      </c>
      <c r="C251" s="21" t="s">
        <v>192</v>
      </c>
      <c r="D251" s="22" t="s">
        <v>63</v>
      </c>
      <c r="E251" s="22">
        <v>500</v>
      </c>
      <c r="F251" s="22" t="s">
        <v>64</v>
      </c>
      <c r="G251" s="23">
        <v>194</v>
      </c>
      <c r="H251" s="18">
        <f t="shared" si="12"/>
        <v>0.19400000000000001</v>
      </c>
      <c r="I251" s="24">
        <f t="shared" si="13"/>
        <v>8.4799999999999997E-3</v>
      </c>
      <c r="J251" s="25">
        <f t="shared" si="14"/>
        <v>1.9599999999999999E-2</v>
      </c>
      <c r="K251" s="18">
        <f>SUM(H251+I251+J251)</f>
        <v>0.22208</v>
      </c>
      <c r="L251" s="26">
        <f t="shared" si="15"/>
        <v>1.1548160000000001</v>
      </c>
    </row>
    <row r="252" spans="1:12" outlineLevel="1" x14ac:dyDescent="0.3">
      <c r="A252" s="20"/>
      <c r="B252" s="21">
        <v>2861</v>
      </c>
      <c r="C252" s="21" t="s">
        <v>193</v>
      </c>
      <c r="D252" s="22" t="s">
        <v>45</v>
      </c>
      <c r="E252" s="22">
        <v>500</v>
      </c>
      <c r="F252" s="22" t="s">
        <v>64</v>
      </c>
      <c r="G252" s="23">
        <v>243</v>
      </c>
      <c r="H252" s="18">
        <f t="shared" si="12"/>
        <v>0.24299999999999999</v>
      </c>
      <c r="I252" s="24">
        <f t="shared" si="13"/>
        <v>8.4799999999999997E-3</v>
      </c>
      <c r="J252" s="25">
        <f t="shared" si="14"/>
        <v>1.9599999999999999E-2</v>
      </c>
      <c r="K252" s="18">
        <f>SUM(H252+I252+J252)</f>
        <v>0.27107999999999999</v>
      </c>
      <c r="L252" s="26">
        <f t="shared" si="15"/>
        <v>1.409616</v>
      </c>
    </row>
    <row r="253" spans="1:12" outlineLevel="1" x14ac:dyDescent="0.3">
      <c r="A253" s="20"/>
      <c r="B253" s="21">
        <v>15101</v>
      </c>
      <c r="C253" s="21" t="s">
        <v>194</v>
      </c>
      <c r="D253" s="22" t="s">
        <v>22</v>
      </c>
      <c r="E253" s="22">
        <v>500</v>
      </c>
      <c r="F253" s="22" t="s">
        <v>64</v>
      </c>
      <c r="G253" s="23">
        <v>219</v>
      </c>
      <c r="H253" s="18">
        <f t="shared" si="12"/>
        <v>0.219</v>
      </c>
      <c r="I253" s="24">
        <f t="shared" si="13"/>
        <v>8.4799999999999997E-3</v>
      </c>
      <c r="J253" s="25">
        <f t="shared" si="14"/>
        <v>1.9599999999999999E-2</v>
      </c>
      <c r="K253" s="18">
        <f>SUM(H253+I253+J253)</f>
        <v>0.24707999999999999</v>
      </c>
      <c r="L253" s="26">
        <f t="shared" si="15"/>
        <v>1.284816</v>
      </c>
    </row>
    <row r="254" spans="1:12" outlineLevel="1" x14ac:dyDescent="0.3">
      <c r="A254" s="20"/>
      <c r="B254" s="21">
        <v>17688</v>
      </c>
      <c r="C254" s="21" t="s">
        <v>195</v>
      </c>
      <c r="D254" s="22" t="s">
        <v>45</v>
      </c>
      <c r="E254" s="22">
        <v>500</v>
      </c>
      <c r="F254" s="22" t="s">
        <v>64</v>
      </c>
      <c r="G254" s="23">
        <v>206</v>
      </c>
      <c r="H254" s="18">
        <f t="shared" si="12"/>
        <v>0.20599999999999999</v>
      </c>
      <c r="I254" s="24">
        <f t="shared" si="13"/>
        <v>8.4799999999999997E-3</v>
      </c>
      <c r="J254" s="25">
        <f t="shared" si="14"/>
        <v>1.9599999999999999E-2</v>
      </c>
      <c r="K254" s="18">
        <f>SUM(H254+I254+J254)</f>
        <v>0.23407999999999998</v>
      </c>
      <c r="L254" s="26">
        <f t="shared" si="15"/>
        <v>1.2172159999999999</v>
      </c>
    </row>
    <row r="255" spans="1:12" outlineLevel="1" x14ac:dyDescent="0.3">
      <c r="A255" s="20"/>
      <c r="B255" s="21">
        <v>2888</v>
      </c>
      <c r="C255" s="21" t="s">
        <v>196</v>
      </c>
      <c r="D255" s="22" t="s">
        <v>145</v>
      </c>
      <c r="E255" s="22">
        <v>600</v>
      </c>
      <c r="F255" s="22" t="s">
        <v>189</v>
      </c>
      <c r="G255" s="23">
        <v>213</v>
      </c>
      <c r="H255" s="18">
        <f t="shared" si="12"/>
        <v>0.21299999999999999</v>
      </c>
      <c r="I255" s="24">
        <f t="shared" si="13"/>
        <v>7.0666666666666673E-3</v>
      </c>
      <c r="J255" s="25">
        <f t="shared" si="14"/>
        <v>1.6333333333333332E-2</v>
      </c>
      <c r="K255" s="18">
        <f>SUM(H255+I255+J255)</f>
        <v>0.2364</v>
      </c>
      <c r="L255" s="26">
        <f t="shared" si="15"/>
        <v>1.2292799999999999</v>
      </c>
    </row>
    <row r="256" spans="1:12" outlineLevel="1" x14ac:dyDescent="0.3">
      <c r="A256" s="20"/>
      <c r="B256" s="21">
        <v>17954</v>
      </c>
      <c r="C256" s="21" t="s">
        <v>197</v>
      </c>
      <c r="D256" s="22" t="s">
        <v>20</v>
      </c>
      <c r="E256" s="22">
        <v>500</v>
      </c>
      <c r="F256" s="22" t="s">
        <v>64</v>
      </c>
      <c r="G256" s="23">
        <v>206</v>
      </c>
      <c r="H256" s="18">
        <f t="shared" si="12"/>
        <v>0.20599999999999999</v>
      </c>
      <c r="I256" s="24">
        <f t="shared" si="13"/>
        <v>8.4799999999999997E-3</v>
      </c>
      <c r="J256" s="25">
        <f t="shared" si="14"/>
        <v>1.9599999999999999E-2</v>
      </c>
      <c r="K256" s="18">
        <f>SUM(H256+I256+J256)</f>
        <v>0.23407999999999998</v>
      </c>
      <c r="L256" s="26">
        <f t="shared" si="15"/>
        <v>1.2172159999999999</v>
      </c>
    </row>
    <row r="257" spans="1:12" outlineLevel="1" x14ac:dyDescent="0.3">
      <c r="A257" s="20"/>
      <c r="B257" s="21">
        <v>18799</v>
      </c>
      <c r="C257" s="21" t="s">
        <v>198</v>
      </c>
      <c r="D257" s="22" t="s">
        <v>38</v>
      </c>
      <c r="E257" s="22">
        <v>500</v>
      </c>
      <c r="F257" s="22" t="s">
        <v>64</v>
      </c>
      <c r="G257" s="23">
        <v>206</v>
      </c>
      <c r="H257" s="18">
        <f t="shared" si="12"/>
        <v>0.20599999999999999</v>
      </c>
      <c r="I257" s="24">
        <f t="shared" si="13"/>
        <v>8.4799999999999997E-3</v>
      </c>
      <c r="J257" s="25">
        <f t="shared" si="14"/>
        <v>1.9599999999999999E-2</v>
      </c>
      <c r="K257" s="18">
        <f>SUM(H257+I257+J257)</f>
        <v>0.23407999999999998</v>
      </c>
      <c r="L257" s="26">
        <f t="shared" si="15"/>
        <v>1.2172159999999999</v>
      </c>
    </row>
    <row r="258" spans="1:12" x14ac:dyDescent="0.3">
      <c r="A258" s="16" t="s">
        <v>199</v>
      </c>
      <c r="B258" s="17"/>
      <c r="C258" s="17"/>
      <c r="D258" s="17"/>
      <c r="E258" s="17"/>
      <c r="F258" s="17"/>
      <c r="G258" s="17"/>
      <c r="H258" s="28"/>
      <c r="I258" s="29"/>
      <c r="J258" s="30"/>
      <c r="K258" s="28"/>
      <c r="L258" s="19"/>
    </row>
    <row r="259" spans="1:12" outlineLevel="1" x14ac:dyDescent="0.3">
      <c r="A259" s="20"/>
      <c r="B259" s="21">
        <v>16070</v>
      </c>
      <c r="C259" s="21" t="s">
        <v>200</v>
      </c>
      <c r="D259" s="22" t="s">
        <v>63</v>
      </c>
      <c r="E259" s="22">
        <v>500</v>
      </c>
      <c r="F259" s="22" t="s">
        <v>64</v>
      </c>
      <c r="G259" s="23">
        <v>231</v>
      </c>
      <c r="H259" s="18">
        <f t="shared" si="12"/>
        <v>0.23100000000000001</v>
      </c>
      <c r="I259" s="24">
        <f t="shared" si="13"/>
        <v>8.4799999999999997E-3</v>
      </c>
      <c r="J259" s="25">
        <f t="shared" si="14"/>
        <v>1.9599999999999999E-2</v>
      </c>
      <c r="K259" s="18">
        <f>SUM(H259+I259+J259)</f>
        <v>0.25907999999999998</v>
      </c>
      <c r="L259" s="26">
        <f t="shared" si="15"/>
        <v>1.347216</v>
      </c>
    </row>
    <row r="260" spans="1:12" outlineLevel="1" x14ac:dyDescent="0.3">
      <c r="A260" s="20"/>
      <c r="B260" s="21">
        <v>15775</v>
      </c>
      <c r="C260" s="21" t="s">
        <v>201</v>
      </c>
      <c r="D260" s="22" t="s">
        <v>105</v>
      </c>
      <c r="E260" s="22">
        <v>500</v>
      </c>
      <c r="F260" s="22" t="s">
        <v>64</v>
      </c>
      <c r="G260" s="23">
        <v>206</v>
      </c>
      <c r="H260" s="18">
        <f t="shared" si="12"/>
        <v>0.20599999999999999</v>
      </c>
      <c r="I260" s="24">
        <f t="shared" si="13"/>
        <v>8.4799999999999997E-3</v>
      </c>
      <c r="J260" s="25">
        <f t="shared" si="14"/>
        <v>1.9599999999999999E-2</v>
      </c>
      <c r="K260" s="18">
        <f>SUM(H260+I260+J260)</f>
        <v>0.23407999999999998</v>
      </c>
      <c r="L260" s="26">
        <f t="shared" si="15"/>
        <v>1.2172159999999999</v>
      </c>
    </row>
    <row r="261" spans="1:12" outlineLevel="1" x14ac:dyDescent="0.3">
      <c r="A261" s="20"/>
      <c r="B261" s="21">
        <v>16080</v>
      </c>
      <c r="C261" s="21" t="s">
        <v>202</v>
      </c>
      <c r="D261" s="22" t="s">
        <v>63</v>
      </c>
      <c r="E261" s="22">
        <v>500</v>
      </c>
      <c r="F261" s="22" t="s">
        <v>64</v>
      </c>
      <c r="G261" s="23">
        <v>256</v>
      </c>
      <c r="H261" s="18">
        <f t="shared" si="12"/>
        <v>0.25600000000000001</v>
      </c>
      <c r="I261" s="24">
        <f t="shared" si="13"/>
        <v>8.4799999999999997E-3</v>
      </c>
      <c r="J261" s="25">
        <f t="shared" si="14"/>
        <v>1.9599999999999999E-2</v>
      </c>
      <c r="K261" s="18">
        <f>SUM(H261+I261+J261)</f>
        <v>0.28408</v>
      </c>
      <c r="L261" s="26">
        <f t="shared" si="15"/>
        <v>1.4772160000000001</v>
      </c>
    </row>
    <row r="262" spans="1:12" outlineLevel="1" x14ac:dyDescent="0.3">
      <c r="A262" s="20"/>
      <c r="B262" s="21">
        <v>2995</v>
      </c>
      <c r="C262" s="21" t="s">
        <v>203</v>
      </c>
      <c r="D262" s="22" t="s">
        <v>45</v>
      </c>
      <c r="E262" s="22">
        <v>500</v>
      </c>
      <c r="F262" s="22" t="s">
        <v>64</v>
      </c>
      <c r="G262" s="23">
        <v>256</v>
      </c>
      <c r="H262" s="18">
        <f t="shared" ref="H262:H325" si="16">SUM(G262/1000)</f>
        <v>0.25600000000000001</v>
      </c>
      <c r="I262" s="24">
        <f t="shared" ref="I262:I325" si="17">SUM(4.24/E262)</f>
        <v>8.4799999999999997E-3</v>
      </c>
      <c r="J262" s="25">
        <f t="shared" ref="J262:J325" si="18">SUM(490/(50*E262))</f>
        <v>1.9599999999999999E-2</v>
      </c>
      <c r="K262" s="18">
        <f>SUM(H262+I262+J262)</f>
        <v>0.28408</v>
      </c>
      <c r="L262" s="26">
        <f t="shared" ref="L262:L325" si="19">SUM(K262*5.2)</f>
        <v>1.4772160000000001</v>
      </c>
    </row>
    <row r="263" spans="1:12" outlineLevel="1" x14ac:dyDescent="0.3">
      <c r="A263" s="20"/>
      <c r="B263" s="21">
        <v>18001</v>
      </c>
      <c r="C263" s="21" t="s">
        <v>204</v>
      </c>
      <c r="D263" s="22" t="s">
        <v>45</v>
      </c>
      <c r="E263" s="22">
        <v>500</v>
      </c>
      <c r="F263" s="22" t="s">
        <v>64</v>
      </c>
      <c r="G263" s="23">
        <v>194</v>
      </c>
      <c r="H263" s="18">
        <f t="shared" si="16"/>
        <v>0.19400000000000001</v>
      </c>
      <c r="I263" s="24">
        <f t="shared" si="17"/>
        <v>8.4799999999999997E-3</v>
      </c>
      <c r="J263" s="25">
        <f t="shared" si="18"/>
        <v>1.9599999999999999E-2</v>
      </c>
      <c r="K263" s="18">
        <f>SUM(H263+I263+J263)</f>
        <v>0.22208</v>
      </c>
      <c r="L263" s="26">
        <f t="shared" si="19"/>
        <v>1.1548160000000001</v>
      </c>
    </row>
    <row r="264" spans="1:12" outlineLevel="1" x14ac:dyDescent="0.3">
      <c r="A264" s="20"/>
      <c r="B264" s="21">
        <v>3001</v>
      </c>
      <c r="C264" s="21" t="s">
        <v>205</v>
      </c>
      <c r="D264" s="22" t="s">
        <v>24</v>
      </c>
      <c r="E264" s="22">
        <v>500</v>
      </c>
      <c r="F264" s="22" t="s">
        <v>64</v>
      </c>
      <c r="G264" s="23">
        <v>231</v>
      </c>
      <c r="H264" s="18">
        <f t="shared" si="16"/>
        <v>0.23100000000000001</v>
      </c>
      <c r="I264" s="24">
        <f t="shared" si="17"/>
        <v>8.4799999999999997E-3</v>
      </c>
      <c r="J264" s="25">
        <f t="shared" si="18"/>
        <v>1.9599999999999999E-2</v>
      </c>
      <c r="K264" s="18">
        <f>SUM(H264+I264+J264)</f>
        <v>0.25907999999999998</v>
      </c>
      <c r="L264" s="26">
        <f t="shared" si="19"/>
        <v>1.347216</v>
      </c>
    </row>
    <row r="265" spans="1:12" outlineLevel="1" x14ac:dyDescent="0.3">
      <c r="A265" s="20"/>
      <c r="B265" s="21">
        <v>19459</v>
      </c>
      <c r="C265" s="21" t="s">
        <v>206</v>
      </c>
      <c r="D265" s="22" t="s">
        <v>145</v>
      </c>
      <c r="E265" s="22">
        <v>500</v>
      </c>
      <c r="F265" s="22" t="s">
        <v>64</v>
      </c>
      <c r="G265" s="23">
        <v>280</v>
      </c>
      <c r="H265" s="18">
        <f t="shared" si="16"/>
        <v>0.28000000000000003</v>
      </c>
      <c r="I265" s="24">
        <f t="shared" si="17"/>
        <v>8.4799999999999997E-3</v>
      </c>
      <c r="J265" s="25">
        <f t="shared" si="18"/>
        <v>1.9599999999999999E-2</v>
      </c>
      <c r="K265" s="18">
        <f>SUM(H265+I265+J265)</f>
        <v>0.30808000000000002</v>
      </c>
      <c r="L265" s="26">
        <f t="shared" si="19"/>
        <v>1.6020160000000001</v>
      </c>
    </row>
    <row r="266" spans="1:12" x14ac:dyDescent="0.3">
      <c r="A266" s="16" t="s">
        <v>207</v>
      </c>
      <c r="B266" s="17"/>
      <c r="C266" s="17"/>
      <c r="D266" s="17"/>
      <c r="E266" s="17"/>
      <c r="F266" s="17"/>
      <c r="G266" s="17"/>
      <c r="H266" s="28"/>
      <c r="I266" s="29"/>
      <c r="J266" s="30"/>
      <c r="K266" s="28"/>
      <c r="L266" s="19"/>
    </row>
    <row r="267" spans="1:12" outlineLevel="1" x14ac:dyDescent="0.3">
      <c r="A267" s="20"/>
      <c r="B267" s="21">
        <v>3041</v>
      </c>
      <c r="C267" s="21" t="s">
        <v>208</v>
      </c>
      <c r="D267" s="22" t="s">
        <v>209</v>
      </c>
      <c r="E267" s="22">
        <v>200</v>
      </c>
      <c r="F267" s="22" t="s">
        <v>210</v>
      </c>
      <c r="G267" s="23">
        <v>315</v>
      </c>
      <c r="H267" s="18">
        <f t="shared" si="16"/>
        <v>0.315</v>
      </c>
      <c r="I267" s="24">
        <f t="shared" si="17"/>
        <v>2.12E-2</v>
      </c>
      <c r="J267" s="25">
        <f t="shared" si="18"/>
        <v>4.9000000000000002E-2</v>
      </c>
      <c r="K267" s="18">
        <f>SUM(H267+I267+J267)</f>
        <v>0.38519999999999999</v>
      </c>
      <c r="L267" s="26">
        <f t="shared" si="19"/>
        <v>2.0030399999999999</v>
      </c>
    </row>
    <row r="268" spans="1:12" outlineLevel="1" x14ac:dyDescent="0.3">
      <c r="A268" s="20"/>
      <c r="B268" s="21">
        <v>3043</v>
      </c>
      <c r="C268" s="21" t="s">
        <v>208</v>
      </c>
      <c r="D268" s="22" t="s">
        <v>209</v>
      </c>
      <c r="E268" s="22">
        <v>150</v>
      </c>
      <c r="F268" s="22" t="s">
        <v>211</v>
      </c>
      <c r="G268" s="23">
        <v>352</v>
      </c>
      <c r="H268" s="18">
        <f t="shared" si="16"/>
        <v>0.35199999999999998</v>
      </c>
      <c r="I268" s="24">
        <f t="shared" si="17"/>
        <v>2.8266666666666669E-2</v>
      </c>
      <c r="J268" s="25">
        <f t="shared" si="18"/>
        <v>6.5333333333333327E-2</v>
      </c>
      <c r="K268" s="18">
        <f>SUM(H268+I268+J268)</f>
        <v>0.4456</v>
      </c>
      <c r="L268" s="26">
        <f t="shared" si="19"/>
        <v>2.3171200000000001</v>
      </c>
    </row>
    <row r="269" spans="1:12" outlineLevel="1" x14ac:dyDescent="0.3">
      <c r="A269" s="20"/>
      <c r="B269" s="21">
        <v>15080</v>
      </c>
      <c r="C269" s="21" t="s">
        <v>212</v>
      </c>
      <c r="D269" s="22" t="s">
        <v>209</v>
      </c>
      <c r="E269" s="22">
        <v>200</v>
      </c>
      <c r="F269" s="22" t="s">
        <v>213</v>
      </c>
      <c r="G269" s="23">
        <v>284</v>
      </c>
      <c r="H269" s="18">
        <f t="shared" si="16"/>
        <v>0.28399999999999997</v>
      </c>
      <c r="I269" s="24">
        <f t="shared" si="17"/>
        <v>2.12E-2</v>
      </c>
      <c r="J269" s="25">
        <f t="shared" si="18"/>
        <v>4.9000000000000002E-2</v>
      </c>
      <c r="K269" s="18">
        <f>SUM(H269+I269+J269)</f>
        <v>0.35419999999999996</v>
      </c>
      <c r="L269" s="26">
        <f t="shared" si="19"/>
        <v>1.8418399999999999</v>
      </c>
    </row>
    <row r="270" spans="1:12" outlineLevel="1" x14ac:dyDescent="0.3">
      <c r="A270" s="20"/>
      <c r="B270" s="21">
        <v>3073</v>
      </c>
      <c r="C270" s="21" t="s">
        <v>214</v>
      </c>
      <c r="D270" s="22" t="s">
        <v>38</v>
      </c>
      <c r="E270" s="22">
        <v>200</v>
      </c>
      <c r="F270" s="22" t="s">
        <v>213</v>
      </c>
      <c r="G270" s="23">
        <v>259</v>
      </c>
      <c r="H270" s="18">
        <f t="shared" si="16"/>
        <v>0.25900000000000001</v>
      </c>
      <c r="I270" s="24">
        <f t="shared" si="17"/>
        <v>2.12E-2</v>
      </c>
      <c r="J270" s="25">
        <f t="shared" si="18"/>
        <v>4.9000000000000002E-2</v>
      </c>
      <c r="K270" s="18">
        <f>SUM(H270+I270+J270)</f>
        <v>0.32919999999999999</v>
      </c>
      <c r="L270" s="26">
        <f t="shared" si="19"/>
        <v>1.71184</v>
      </c>
    </row>
    <row r="271" spans="1:12" outlineLevel="1" x14ac:dyDescent="0.3">
      <c r="A271" s="20"/>
      <c r="B271" s="21">
        <v>3074</v>
      </c>
      <c r="C271" s="21" t="s">
        <v>214</v>
      </c>
      <c r="D271" s="22" t="s">
        <v>38</v>
      </c>
      <c r="E271" s="22">
        <v>150</v>
      </c>
      <c r="F271" s="22" t="s">
        <v>211</v>
      </c>
      <c r="G271" s="23">
        <v>321</v>
      </c>
      <c r="H271" s="18">
        <f t="shared" si="16"/>
        <v>0.32100000000000001</v>
      </c>
      <c r="I271" s="24">
        <f t="shared" si="17"/>
        <v>2.8266666666666669E-2</v>
      </c>
      <c r="J271" s="25">
        <f t="shared" si="18"/>
        <v>6.5333333333333327E-2</v>
      </c>
      <c r="K271" s="18">
        <f>SUM(H271+I271+J271)</f>
        <v>0.41459999999999997</v>
      </c>
      <c r="L271" s="26">
        <f t="shared" si="19"/>
        <v>2.1559200000000001</v>
      </c>
    </row>
    <row r="272" spans="1:12" outlineLevel="1" x14ac:dyDescent="0.3">
      <c r="A272" s="20"/>
      <c r="B272" s="21">
        <v>3113</v>
      </c>
      <c r="C272" s="21" t="s">
        <v>215</v>
      </c>
      <c r="D272" s="22" t="s">
        <v>38</v>
      </c>
      <c r="E272" s="22">
        <v>200</v>
      </c>
      <c r="F272" s="22" t="s">
        <v>210</v>
      </c>
      <c r="G272" s="23">
        <v>315</v>
      </c>
      <c r="H272" s="18">
        <f t="shared" si="16"/>
        <v>0.315</v>
      </c>
      <c r="I272" s="24">
        <f t="shared" si="17"/>
        <v>2.12E-2</v>
      </c>
      <c r="J272" s="25">
        <f t="shared" si="18"/>
        <v>4.9000000000000002E-2</v>
      </c>
      <c r="K272" s="18">
        <f>SUM(H272+I272+J272)</f>
        <v>0.38519999999999999</v>
      </c>
      <c r="L272" s="26">
        <f t="shared" si="19"/>
        <v>2.0030399999999999</v>
      </c>
    </row>
    <row r="273" spans="1:12" outlineLevel="1" x14ac:dyDescent="0.3">
      <c r="A273" s="20"/>
      <c r="B273" s="21">
        <v>3139</v>
      </c>
      <c r="C273" s="21" t="s">
        <v>216</v>
      </c>
      <c r="D273" s="22" t="s">
        <v>209</v>
      </c>
      <c r="E273" s="22">
        <v>300</v>
      </c>
      <c r="F273" s="22" t="s">
        <v>217</v>
      </c>
      <c r="G273" s="23">
        <v>179</v>
      </c>
      <c r="H273" s="18">
        <f t="shared" si="16"/>
        <v>0.17899999999999999</v>
      </c>
      <c r="I273" s="24">
        <f t="shared" si="17"/>
        <v>1.4133333333333335E-2</v>
      </c>
      <c r="J273" s="25">
        <f t="shared" si="18"/>
        <v>3.2666666666666663E-2</v>
      </c>
      <c r="K273" s="18">
        <f>SUM(H273+I273+J273)</f>
        <v>0.2258</v>
      </c>
      <c r="L273" s="26">
        <f t="shared" si="19"/>
        <v>1.1741600000000001</v>
      </c>
    </row>
    <row r="274" spans="1:12" outlineLevel="1" x14ac:dyDescent="0.3">
      <c r="A274" s="20"/>
      <c r="B274" s="21">
        <v>3338</v>
      </c>
      <c r="C274" s="21" t="s">
        <v>218</v>
      </c>
      <c r="D274" s="22" t="s">
        <v>38</v>
      </c>
      <c r="E274" s="22">
        <v>300</v>
      </c>
      <c r="F274" s="22" t="s">
        <v>217</v>
      </c>
      <c r="G274" s="23">
        <v>173</v>
      </c>
      <c r="H274" s="18">
        <f t="shared" si="16"/>
        <v>0.17299999999999999</v>
      </c>
      <c r="I274" s="24">
        <f t="shared" si="17"/>
        <v>1.4133333333333335E-2</v>
      </c>
      <c r="J274" s="25">
        <f t="shared" si="18"/>
        <v>3.2666666666666663E-2</v>
      </c>
      <c r="K274" s="18">
        <f>SUM(H274+I274+J274)</f>
        <v>0.2198</v>
      </c>
      <c r="L274" s="26">
        <f t="shared" si="19"/>
        <v>1.14296</v>
      </c>
    </row>
    <row r="275" spans="1:12" outlineLevel="1" x14ac:dyDescent="0.3">
      <c r="A275" s="20"/>
      <c r="B275" s="21">
        <v>3339</v>
      </c>
      <c r="C275" s="21" t="s">
        <v>218</v>
      </c>
      <c r="D275" s="22" t="s">
        <v>38</v>
      </c>
      <c r="E275" s="22">
        <v>200</v>
      </c>
      <c r="F275" s="22" t="s">
        <v>213</v>
      </c>
      <c r="G275" s="23">
        <v>253</v>
      </c>
      <c r="H275" s="18">
        <f t="shared" si="16"/>
        <v>0.253</v>
      </c>
      <c r="I275" s="24">
        <f t="shared" si="17"/>
        <v>2.12E-2</v>
      </c>
      <c r="J275" s="25">
        <f t="shared" si="18"/>
        <v>4.9000000000000002E-2</v>
      </c>
      <c r="K275" s="18">
        <f>SUM(H275+I275+J275)</f>
        <v>0.32319999999999999</v>
      </c>
      <c r="L275" s="26">
        <f t="shared" si="19"/>
        <v>1.6806399999999999</v>
      </c>
    </row>
    <row r="276" spans="1:12" outlineLevel="1" x14ac:dyDescent="0.3">
      <c r="A276" s="20"/>
      <c r="B276" s="21">
        <v>19515</v>
      </c>
      <c r="C276" s="21" t="s">
        <v>218</v>
      </c>
      <c r="D276" s="22" t="s">
        <v>38</v>
      </c>
      <c r="E276" s="22">
        <v>150</v>
      </c>
      <c r="F276" s="22" t="s">
        <v>219</v>
      </c>
      <c r="G276" s="23">
        <v>278</v>
      </c>
      <c r="H276" s="18">
        <f t="shared" si="16"/>
        <v>0.27800000000000002</v>
      </c>
      <c r="I276" s="24">
        <f t="shared" si="17"/>
        <v>2.8266666666666669E-2</v>
      </c>
      <c r="J276" s="25">
        <f t="shared" si="18"/>
        <v>6.5333333333333327E-2</v>
      </c>
      <c r="K276" s="18">
        <f>SUM(H276+I276+J276)</f>
        <v>0.37160000000000004</v>
      </c>
      <c r="L276" s="26">
        <f t="shared" si="19"/>
        <v>1.9323200000000003</v>
      </c>
    </row>
    <row r="277" spans="1:12" x14ac:dyDescent="0.3">
      <c r="A277" s="16" t="s">
        <v>220</v>
      </c>
      <c r="B277" s="17"/>
      <c r="C277" s="17"/>
      <c r="D277" s="17"/>
      <c r="E277" s="17"/>
      <c r="F277" s="17"/>
      <c r="G277" s="17"/>
      <c r="H277" s="28"/>
      <c r="I277" s="29"/>
      <c r="J277" s="30"/>
      <c r="K277" s="28"/>
      <c r="L277" s="19"/>
    </row>
    <row r="278" spans="1:12" outlineLevel="1" x14ac:dyDescent="0.3">
      <c r="A278" s="20"/>
      <c r="B278" s="21">
        <v>3473</v>
      </c>
      <c r="C278" s="21" t="s">
        <v>221</v>
      </c>
      <c r="D278" s="22" t="s">
        <v>222</v>
      </c>
      <c r="E278" s="22">
        <v>200</v>
      </c>
      <c r="F278" s="22" t="s">
        <v>213</v>
      </c>
      <c r="G278" s="23">
        <v>290</v>
      </c>
      <c r="H278" s="18">
        <f t="shared" si="16"/>
        <v>0.28999999999999998</v>
      </c>
      <c r="I278" s="24">
        <f t="shared" si="17"/>
        <v>2.12E-2</v>
      </c>
      <c r="J278" s="25">
        <f t="shared" si="18"/>
        <v>4.9000000000000002E-2</v>
      </c>
      <c r="K278" s="18">
        <f>SUM(H278+I278+J278)</f>
        <v>0.36019999999999996</v>
      </c>
      <c r="L278" s="26">
        <f t="shared" si="19"/>
        <v>1.8730399999999998</v>
      </c>
    </row>
    <row r="279" spans="1:12" outlineLevel="1" x14ac:dyDescent="0.3">
      <c r="A279" s="20"/>
      <c r="B279" s="21">
        <v>3474</v>
      </c>
      <c r="C279" s="21" t="s">
        <v>221</v>
      </c>
      <c r="D279" s="22" t="s">
        <v>222</v>
      </c>
      <c r="E279" s="22">
        <v>150</v>
      </c>
      <c r="F279" s="22" t="s">
        <v>211</v>
      </c>
      <c r="G279" s="23">
        <v>308</v>
      </c>
      <c r="H279" s="18">
        <f t="shared" si="16"/>
        <v>0.308</v>
      </c>
      <c r="I279" s="24">
        <f t="shared" si="17"/>
        <v>2.8266666666666669E-2</v>
      </c>
      <c r="J279" s="25">
        <f t="shared" si="18"/>
        <v>6.5333333333333327E-2</v>
      </c>
      <c r="K279" s="18">
        <f>SUM(H279+I279+J279)</f>
        <v>0.40159999999999996</v>
      </c>
      <c r="L279" s="26">
        <f t="shared" si="19"/>
        <v>2.08832</v>
      </c>
    </row>
    <row r="280" spans="1:12" outlineLevel="1" x14ac:dyDescent="0.3">
      <c r="A280" s="20"/>
      <c r="B280" s="21">
        <v>3254</v>
      </c>
      <c r="C280" s="21" t="s">
        <v>223</v>
      </c>
      <c r="D280" s="22" t="s">
        <v>111</v>
      </c>
      <c r="E280" s="22">
        <v>200</v>
      </c>
      <c r="F280" s="22" t="s">
        <v>213</v>
      </c>
      <c r="G280" s="23">
        <v>321</v>
      </c>
      <c r="H280" s="18">
        <f t="shared" si="16"/>
        <v>0.32100000000000001</v>
      </c>
      <c r="I280" s="24">
        <f t="shared" si="17"/>
        <v>2.12E-2</v>
      </c>
      <c r="J280" s="25">
        <f t="shared" si="18"/>
        <v>4.9000000000000002E-2</v>
      </c>
      <c r="K280" s="18">
        <f>SUM(H280+I280+J280)</f>
        <v>0.39119999999999999</v>
      </c>
      <c r="L280" s="26">
        <f t="shared" si="19"/>
        <v>2.03424</v>
      </c>
    </row>
    <row r="281" spans="1:12" ht="28.8" outlineLevel="1" x14ac:dyDescent="0.3">
      <c r="A281" s="20"/>
      <c r="B281" s="21">
        <v>3260</v>
      </c>
      <c r="C281" s="21" t="s">
        <v>224</v>
      </c>
      <c r="D281" s="22" t="s">
        <v>225</v>
      </c>
      <c r="E281" s="22">
        <v>200</v>
      </c>
      <c r="F281" s="22" t="s">
        <v>213</v>
      </c>
      <c r="G281" s="23">
        <v>271</v>
      </c>
      <c r="H281" s="18">
        <f t="shared" si="16"/>
        <v>0.27100000000000002</v>
      </c>
      <c r="I281" s="24">
        <f t="shared" si="17"/>
        <v>2.12E-2</v>
      </c>
      <c r="J281" s="25">
        <f t="shared" si="18"/>
        <v>4.9000000000000002E-2</v>
      </c>
      <c r="K281" s="18">
        <f>SUM(H281+I281+J281)</f>
        <v>0.3412</v>
      </c>
      <c r="L281" s="26">
        <f t="shared" si="19"/>
        <v>1.77424</v>
      </c>
    </row>
    <row r="282" spans="1:12" outlineLevel="1" x14ac:dyDescent="0.3">
      <c r="A282" s="20"/>
      <c r="B282" s="21">
        <v>3276</v>
      </c>
      <c r="C282" s="21" t="s">
        <v>226</v>
      </c>
      <c r="D282" s="22" t="s">
        <v>120</v>
      </c>
      <c r="E282" s="22">
        <v>200</v>
      </c>
      <c r="F282" s="22" t="s">
        <v>213</v>
      </c>
      <c r="G282" s="23">
        <v>259</v>
      </c>
      <c r="H282" s="18">
        <f t="shared" si="16"/>
        <v>0.25900000000000001</v>
      </c>
      <c r="I282" s="24">
        <f t="shared" si="17"/>
        <v>2.12E-2</v>
      </c>
      <c r="J282" s="25">
        <f t="shared" si="18"/>
        <v>4.9000000000000002E-2</v>
      </c>
      <c r="K282" s="18">
        <f>SUM(H282+I282+J282)</f>
        <v>0.32919999999999999</v>
      </c>
      <c r="L282" s="26">
        <f t="shared" si="19"/>
        <v>1.71184</v>
      </c>
    </row>
    <row r="283" spans="1:12" outlineLevel="1" x14ac:dyDescent="0.3">
      <c r="A283" s="20"/>
      <c r="B283" s="21">
        <v>3277</v>
      </c>
      <c r="C283" s="21" t="s">
        <v>226</v>
      </c>
      <c r="D283" s="22" t="s">
        <v>120</v>
      </c>
      <c r="E283" s="22">
        <v>150</v>
      </c>
      <c r="F283" s="22" t="s">
        <v>211</v>
      </c>
      <c r="G283" s="23">
        <v>315</v>
      </c>
      <c r="H283" s="18">
        <f t="shared" si="16"/>
        <v>0.315</v>
      </c>
      <c r="I283" s="24">
        <f t="shared" si="17"/>
        <v>2.8266666666666669E-2</v>
      </c>
      <c r="J283" s="25">
        <f t="shared" si="18"/>
        <v>6.5333333333333327E-2</v>
      </c>
      <c r="K283" s="18">
        <f>SUM(H283+I283+J283)</f>
        <v>0.40859999999999996</v>
      </c>
      <c r="L283" s="26">
        <f t="shared" si="19"/>
        <v>2.1247199999999999</v>
      </c>
    </row>
    <row r="284" spans="1:12" ht="28.8" outlineLevel="1" x14ac:dyDescent="0.3">
      <c r="A284" s="20"/>
      <c r="B284" s="21">
        <v>3286</v>
      </c>
      <c r="C284" s="21" t="s">
        <v>227</v>
      </c>
      <c r="D284" s="22" t="s">
        <v>225</v>
      </c>
      <c r="E284" s="22">
        <v>200</v>
      </c>
      <c r="F284" s="22" t="s">
        <v>213</v>
      </c>
      <c r="G284" s="23">
        <v>352</v>
      </c>
      <c r="H284" s="18">
        <f t="shared" si="16"/>
        <v>0.35199999999999998</v>
      </c>
      <c r="I284" s="24">
        <f t="shared" si="17"/>
        <v>2.12E-2</v>
      </c>
      <c r="J284" s="25">
        <f t="shared" si="18"/>
        <v>4.9000000000000002E-2</v>
      </c>
      <c r="K284" s="18">
        <f>SUM(H284+I284+J284)</f>
        <v>0.42219999999999996</v>
      </c>
      <c r="L284" s="26">
        <f t="shared" si="19"/>
        <v>2.1954400000000001</v>
      </c>
    </row>
    <row r="285" spans="1:12" ht="28.8" outlineLevel="1" x14ac:dyDescent="0.3">
      <c r="A285" s="20"/>
      <c r="B285" s="21">
        <v>3287</v>
      </c>
      <c r="C285" s="21" t="s">
        <v>227</v>
      </c>
      <c r="D285" s="22" t="s">
        <v>225</v>
      </c>
      <c r="E285" s="22">
        <v>150</v>
      </c>
      <c r="F285" s="22" t="s">
        <v>211</v>
      </c>
      <c r="G285" s="23">
        <v>364</v>
      </c>
      <c r="H285" s="18">
        <f t="shared" si="16"/>
        <v>0.36399999999999999</v>
      </c>
      <c r="I285" s="24">
        <f t="shared" si="17"/>
        <v>2.8266666666666669E-2</v>
      </c>
      <c r="J285" s="25">
        <f t="shared" si="18"/>
        <v>6.5333333333333327E-2</v>
      </c>
      <c r="K285" s="18">
        <f>SUM(H285+I285+J285)</f>
        <v>0.45760000000000001</v>
      </c>
      <c r="L285" s="26">
        <f t="shared" si="19"/>
        <v>2.3795200000000003</v>
      </c>
    </row>
    <row r="286" spans="1:12" outlineLevel="1" x14ac:dyDescent="0.3">
      <c r="A286" s="20"/>
      <c r="B286" s="21">
        <v>16649</v>
      </c>
      <c r="C286" s="21" t="s">
        <v>158</v>
      </c>
      <c r="D286" s="22" t="s">
        <v>24</v>
      </c>
      <c r="E286" s="22">
        <v>300</v>
      </c>
      <c r="F286" s="22" t="s">
        <v>217</v>
      </c>
      <c r="G286" s="23">
        <v>234</v>
      </c>
      <c r="H286" s="18">
        <f t="shared" si="16"/>
        <v>0.23400000000000001</v>
      </c>
      <c r="I286" s="24">
        <f t="shared" si="17"/>
        <v>1.4133333333333335E-2</v>
      </c>
      <c r="J286" s="25">
        <f t="shared" si="18"/>
        <v>3.2666666666666663E-2</v>
      </c>
      <c r="K286" s="18">
        <f>SUM(H286+I286+J286)</f>
        <v>0.28079999999999999</v>
      </c>
      <c r="L286" s="26">
        <f t="shared" si="19"/>
        <v>1.4601600000000001</v>
      </c>
    </row>
    <row r="287" spans="1:12" outlineLevel="1" x14ac:dyDescent="0.3">
      <c r="A287" s="20"/>
      <c r="B287" s="21">
        <v>16650</v>
      </c>
      <c r="C287" s="21" t="s">
        <v>158</v>
      </c>
      <c r="D287" s="22" t="s">
        <v>24</v>
      </c>
      <c r="E287" s="22">
        <v>200</v>
      </c>
      <c r="F287" s="22" t="s">
        <v>213</v>
      </c>
      <c r="G287" s="23">
        <v>321</v>
      </c>
      <c r="H287" s="18">
        <f t="shared" si="16"/>
        <v>0.32100000000000001</v>
      </c>
      <c r="I287" s="24">
        <f t="shared" si="17"/>
        <v>2.12E-2</v>
      </c>
      <c r="J287" s="25">
        <f t="shared" si="18"/>
        <v>4.9000000000000002E-2</v>
      </c>
      <c r="K287" s="18">
        <f>SUM(H287+I287+J287)</f>
        <v>0.39119999999999999</v>
      </c>
      <c r="L287" s="26">
        <f t="shared" si="19"/>
        <v>2.03424</v>
      </c>
    </row>
    <row r="288" spans="1:12" x14ac:dyDescent="0.3">
      <c r="A288" s="16" t="s">
        <v>228</v>
      </c>
      <c r="B288" s="17"/>
      <c r="C288" s="17"/>
      <c r="D288" s="17"/>
      <c r="E288" s="17"/>
      <c r="F288" s="17"/>
      <c r="G288" s="17"/>
      <c r="H288" s="28"/>
      <c r="I288" s="29"/>
      <c r="J288" s="30"/>
      <c r="K288" s="28"/>
      <c r="L288" s="19"/>
    </row>
    <row r="289" spans="1:12" outlineLevel="1" x14ac:dyDescent="0.3">
      <c r="A289" s="20"/>
      <c r="B289" s="21">
        <v>14690</v>
      </c>
      <c r="C289" s="21" t="s">
        <v>229</v>
      </c>
      <c r="D289" s="22" t="s">
        <v>38</v>
      </c>
      <c r="E289" s="22">
        <v>200</v>
      </c>
      <c r="F289" s="22" t="s">
        <v>210</v>
      </c>
      <c r="G289" s="23">
        <v>302</v>
      </c>
      <c r="H289" s="18">
        <f t="shared" si="16"/>
        <v>0.30199999999999999</v>
      </c>
      <c r="I289" s="24">
        <f t="shared" si="17"/>
        <v>2.12E-2</v>
      </c>
      <c r="J289" s="25">
        <f t="shared" si="18"/>
        <v>4.9000000000000002E-2</v>
      </c>
      <c r="K289" s="18">
        <f>SUM(H289+I289+J289)</f>
        <v>0.37219999999999998</v>
      </c>
      <c r="L289" s="26">
        <f t="shared" si="19"/>
        <v>1.9354399999999998</v>
      </c>
    </row>
    <row r="290" spans="1:12" outlineLevel="1" x14ac:dyDescent="0.3">
      <c r="A290" s="20"/>
      <c r="B290" s="21">
        <v>3575</v>
      </c>
      <c r="C290" s="21" t="s">
        <v>230</v>
      </c>
      <c r="D290" s="22" t="s">
        <v>222</v>
      </c>
      <c r="E290" s="22">
        <v>200</v>
      </c>
      <c r="F290" s="22" t="s">
        <v>213</v>
      </c>
      <c r="G290" s="23">
        <v>308</v>
      </c>
      <c r="H290" s="18">
        <f t="shared" si="16"/>
        <v>0.308</v>
      </c>
      <c r="I290" s="24">
        <f t="shared" si="17"/>
        <v>2.12E-2</v>
      </c>
      <c r="J290" s="25">
        <f t="shared" si="18"/>
        <v>4.9000000000000002E-2</v>
      </c>
      <c r="K290" s="18">
        <f>SUM(H290+I290+J290)</f>
        <v>0.37819999999999998</v>
      </c>
      <c r="L290" s="26">
        <f t="shared" si="19"/>
        <v>1.9666399999999999</v>
      </c>
    </row>
    <row r="291" spans="1:12" outlineLevel="1" x14ac:dyDescent="0.3">
      <c r="A291" s="20"/>
      <c r="B291" s="21">
        <v>3590</v>
      </c>
      <c r="C291" s="21" t="s">
        <v>231</v>
      </c>
      <c r="D291" s="22" t="s">
        <v>111</v>
      </c>
      <c r="E291" s="22">
        <v>150</v>
      </c>
      <c r="F291" s="22" t="s">
        <v>211</v>
      </c>
      <c r="G291" s="23">
        <v>308</v>
      </c>
      <c r="H291" s="18">
        <f t="shared" si="16"/>
        <v>0.308</v>
      </c>
      <c r="I291" s="24">
        <f t="shared" si="17"/>
        <v>2.8266666666666669E-2</v>
      </c>
      <c r="J291" s="25">
        <f t="shared" si="18"/>
        <v>6.5333333333333327E-2</v>
      </c>
      <c r="K291" s="18">
        <f>SUM(H291+I291+J291)</f>
        <v>0.40159999999999996</v>
      </c>
      <c r="L291" s="26">
        <f t="shared" si="19"/>
        <v>2.08832</v>
      </c>
    </row>
    <row r="292" spans="1:12" outlineLevel="1" x14ac:dyDescent="0.3">
      <c r="A292" s="20"/>
      <c r="B292" s="21">
        <v>18291</v>
      </c>
      <c r="C292" s="21" t="s">
        <v>232</v>
      </c>
      <c r="D292" s="22" t="s">
        <v>222</v>
      </c>
      <c r="E292" s="22">
        <v>300</v>
      </c>
      <c r="F292" s="22" t="s">
        <v>217</v>
      </c>
      <c r="G292" s="23">
        <v>214</v>
      </c>
      <c r="H292" s="18">
        <f t="shared" si="16"/>
        <v>0.214</v>
      </c>
      <c r="I292" s="24">
        <f t="shared" si="17"/>
        <v>1.4133333333333335E-2</v>
      </c>
      <c r="J292" s="25">
        <f t="shared" si="18"/>
        <v>3.2666666666666663E-2</v>
      </c>
      <c r="K292" s="18">
        <f>SUM(H292+I292+J292)</f>
        <v>0.26079999999999998</v>
      </c>
      <c r="L292" s="26">
        <f t="shared" si="19"/>
        <v>1.35616</v>
      </c>
    </row>
    <row r="293" spans="1:12" ht="28.8" outlineLevel="1" x14ac:dyDescent="0.3">
      <c r="A293" s="20"/>
      <c r="B293" s="21">
        <v>3600</v>
      </c>
      <c r="C293" s="21" t="s">
        <v>233</v>
      </c>
      <c r="D293" s="22" t="s">
        <v>225</v>
      </c>
      <c r="E293" s="22">
        <v>200</v>
      </c>
      <c r="F293" s="22" t="s">
        <v>213</v>
      </c>
      <c r="G293" s="23">
        <v>278</v>
      </c>
      <c r="H293" s="18">
        <f t="shared" si="16"/>
        <v>0.27800000000000002</v>
      </c>
      <c r="I293" s="24">
        <f t="shared" si="17"/>
        <v>2.12E-2</v>
      </c>
      <c r="J293" s="25">
        <f t="shared" si="18"/>
        <v>4.9000000000000002E-2</v>
      </c>
      <c r="K293" s="18">
        <f>SUM(H293+I293+J293)</f>
        <v>0.34820000000000001</v>
      </c>
      <c r="L293" s="26">
        <f t="shared" si="19"/>
        <v>1.81064</v>
      </c>
    </row>
    <row r="294" spans="1:12" x14ac:dyDescent="0.3">
      <c r="A294" s="16" t="s">
        <v>234</v>
      </c>
      <c r="B294" s="17"/>
      <c r="C294" s="17"/>
      <c r="D294" s="17"/>
      <c r="E294" s="17"/>
      <c r="F294" s="17"/>
      <c r="G294" s="17"/>
      <c r="H294" s="28"/>
      <c r="I294" s="29"/>
      <c r="J294" s="30"/>
      <c r="K294" s="28"/>
      <c r="L294" s="19"/>
    </row>
    <row r="295" spans="1:12" outlineLevel="1" x14ac:dyDescent="0.3">
      <c r="A295" s="20"/>
      <c r="B295" s="21">
        <v>3508</v>
      </c>
      <c r="C295" s="21" t="s">
        <v>235</v>
      </c>
      <c r="D295" s="22" t="s">
        <v>222</v>
      </c>
      <c r="E295" s="22">
        <v>500</v>
      </c>
      <c r="F295" s="22" t="s">
        <v>217</v>
      </c>
      <c r="G295" s="23">
        <v>173</v>
      </c>
      <c r="H295" s="18">
        <f t="shared" si="16"/>
        <v>0.17299999999999999</v>
      </c>
      <c r="I295" s="24">
        <f t="shared" si="17"/>
        <v>8.4799999999999997E-3</v>
      </c>
      <c r="J295" s="25">
        <f t="shared" si="18"/>
        <v>1.9599999999999999E-2</v>
      </c>
      <c r="K295" s="18">
        <f>SUM(H295+I295+J295)</f>
        <v>0.20107999999999998</v>
      </c>
      <c r="L295" s="26">
        <f t="shared" si="19"/>
        <v>1.0456159999999999</v>
      </c>
    </row>
    <row r="296" spans="1:12" outlineLevel="1" x14ac:dyDescent="0.3">
      <c r="A296" s="20"/>
      <c r="B296" s="21">
        <v>3516</v>
      </c>
      <c r="C296" s="21" t="s">
        <v>236</v>
      </c>
      <c r="D296" s="22" t="s">
        <v>209</v>
      </c>
      <c r="E296" s="22">
        <v>500</v>
      </c>
      <c r="F296" s="22" t="s">
        <v>217</v>
      </c>
      <c r="G296" s="23">
        <v>154</v>
      </c>
      <c r="H296" s="18">
        <f t="shared" si="16"/>
        <v>0.154</v>
      </c>
      <c r="I296" s="24">
        <f t="shared" si="17"/>
        <v>8.4799999999999997E-3</v>
      </c>
      <c r="J296" s="25">
        <f t="shared" si="18"/>
        <v>1.9599999999999999E-2</v>
      </c>
      <c r="K296" s="18">
        <f>SUM(H296+I296+J296)</f>
        <v>0.18207999999999999</v>
      </c>
      <c r="L296" s="26">
        <f t="shared" si="19"/>
        <v>0.94681599999999999</v>
      </c>
    </row>
    <row r="297" spans="1:12" outlineLevel="1" x14ac:dyDescent="0.3">
      <c r="A297" s="20"/>
      <c r="B297" s="21">
        <v>3517</v>
      </c>
      <c r="C297" s="21" t="s">
        <v>236</v>
      </c>
      <c r="D297" s="22" t="s">
        <v>209</v>
      </c>
      <c r="E297" s="22">
        <v>350</v>
      </c>
      <c r="F297" s="22" t="s">
        <v>213</v>
      </c>
      <c r="G297" s="23">
        <v>181</v>
      </c>
      <c r="H297" s="18">
        <f t="shared" si="16"/>
        <v>0.18099999999999999</v>
      </c>
      <c r="I297" s="24">
        <f t="shared" si="17"/>
        <v>1.2114285714285715E-2</v>
      </c>
      <c r="J297" s="25">
        <f t="shared" si="18"/>
        <v>2.8000000000000001E-2</v>
      </c>
      <c r="K297" s="18">
        <f>SUM(H297+I297+J297)</f>
        <v>0.22111428571428571</v>
      </c>
      <c r="L297" s="26">
        <f t="shared" si="19"/>
        <v>1.1497942857142858</v>
      </c>
    </row>
    <row r="298" spans="1:12" outlineLevel="1" x14ac:dyDescent="0.3">
      <c r="A298" s="20"/>
      <c r="B298" s="21">
        <v>17992</v>
      </c>
      <c r="C298" s="21" t="s">
        <v>237</v>
      </c>
      <c r="D298" s="22" t="s">
        <v>222</v>
      </c>
      <c r="E298" s="22">
        <v>500</v>
      </c>
      <c r="F298" s="22" t="s">
        <v>217</v>
      </c>
      <c r="G298" s="23">
        <v>271</v>
      </c>
      <c r="H298" s="18">
        <f t="shared" si="16"/>
        <v>0.27100000000000002</v>
      </c>
      <c r="I298" s="24">
        <f t="shared" si="17"/>
        <v>8.4799999999999997E-3</v>
      </c>
      <c r="J298" s="25">
        <f t="shared" si="18"/>
        <v>1.9599999999999999E-2</v>
      </c>
      <c r="K298" s="18">
        <f>SUM(H298+I298+J298)</f>
        <v>0.29908000000000001</v>
      </c>
      <c r="L298" s="26">
        <f t="shared" si="19"/>
        <v>1.5552160000000002</v>
      </c>
    </row>
    <row r="299" spans="1:12" outlineLevel="1" x14ac:dyDescent="0.3">
      <c r="A299" s="20"/>
      <c r="B299" s="21">
        <v>17259</v>
      </c>
      <c r="C299" s="21" t="s">
        <v>238</v>
      </c>
      <c r="D299" s="22" t="s">
        <v>209</v>
      </c>
      <c r="E299" s="22">
        <v>350</v>
      </c>
      <c r="F299" s="22" t="s">
        <v>213</v>
      </c>
      <c r="G299" s="23">
        <v>341</v>
      </c>
      <c r="H299" s="18">
        <f t="shared" si="16"/>
        <v>0.34100000000000003</v>
      </c>
      <c r="I299" s="24">
        <f t="shared" si="17"/>
        <v>1.2114285714285715E-2</v>
      </c>
      <c r="J299" s="25">
        <f t="shared" si="18"/>
        <v>2.8000000000000001E-2</v>
      </c>
      <c r="K299" s="18">
        <f>SUM(H299+I299+J299)</f>
        <v>0.38111428571428574</v>
      </c>
      <c r="L299" s="26">
        <f t="shared" si="19"/>
        <v>1.9817942857142858</v>
      </c>
    </row>
    <row r="300" spans="1:12" outlineLevel="1" x14ac:dyDescent="0.3">
      <c r="A300" s="20"/>
      <c r="B300" s="21">
        <v>15631</v>
      </c>
      <c r="C300" s="21" t="s">
        <v>239</v>
      </c>
      <c r="D300" s="22" t="s">
        <v>38</v>
      </c>
      <c r="E300" s="22">
        <v>500</v>
      </c>
      <c r="F300" s="22" t="s">
        <v>217</v>
      </c>
      <c r="G300" s="23">
        <v>136</v>
      </c>
      <c r="H300" s="18">
        <f t="shared" si="16"/>
        <v>0.13600000000000001</v>
      </c>
      <c r="I300" s="24">
        <f t="shared" si="17"/>
        <v>8.4799999999999997E-3</v>
      </c>
      <c r="J300" s="25">
        <f t="shared" si="18"/>
        <v>1.9599999999999999E-2</v>
      </c>
      <c r="K300" s="18">
        <f>SUM(H300+I300+J300)</f>
        <v>0.16408</v>
      </c>
      <c r="L300" s="26">
        <f t="shared" si="19"/>
        <v>0.85321600000000009</v>
      </c>
    </row>
    <row r="301" spans="1:12" x14ac:dyDescent="0.3">
      <c r="A301" s="16" t="s">
        <v>240</v>
      </c>
      <c r="B301" s="17"/>
      <c r="C301" s="17"/>
      <c r="D301" s="17"/>
      <c r="E301" s="17"/>
      <c r="F301" s="17"/>
      <c r="G301" s="17"/>
      <c r="H301" s="28"/>
      <c r="I301" s="29"/>
      <c r="J301" s="30"/>
      <c r="K301" s="28"/>
      <c r="L301" s="19"/>
    </row>
    <row r="302" spans="1:12" outlineLevel="1" x14ac:dyDescent="0.3">
      <c r="A302" s="20"/>
      <c r="B302" s="21">
        <v>3634</v>
      </c>
      <c r="C302" s="21" t="s">
        <v>241</v>
      </c>
      <c r="D302" s="22" t="s">
        <v>222</v>
      </c>
      <c r="E302" s="22">
        <v>200</v>
      </c>
      <c r="F302" s="22" t="s">
        <v>213</v>
      </c>
      <c r="G302" s="23">
        <v>289</v>
      </c>
      <c r="H302" s="18">
        <f t="shared" si="16"/>
        <v>0.28899999999999998</v>
      </c>
      <c r="I302" s="24">
        <f t="shared" si="17"/>
        <v>2.12E-2</v>
      </c>
      <c r="J302" s="25">
        <f t="shared" si="18"/>
        <v>4.9000000000000002E-2</v>
      </c>
      <c r="K302" s="18">
        <f>SUM(H302+I302+J302)</f>
        <v>0.35919999999999996</v>
      </c>
      <c r="L302" s="26">
        <f t="shared" si="19"/>
        <v>1.8678399999999999</v>
      </c>
    </row>
    <row r="303" spans="1:12" outlineLevel="1" x14ac:dyDescent="0.3">
      <c r="A303" s="20"/>
      <c r="B303" s="21">
        <v>3635</v>
      </c>
      <c r="C303" s="21" t="s">
        <v>241</v>
      </c>
      <c r="D303" s="22" t="s">
        <v>222</v>
      </c>
      <c r="E303" s="22">
        <v>150</v>
      </c>
      <c r="F303" s="22" t="s">
        <v>211</v>
      </c>
      <c r="G303" s="23">
        <v>444</v>
      </c>
      <c r="H303" s="18">
        <f t="shared" si="16"/>
        <v>0.44400000000000001</v>
      </c>
      <c r="I303" s="24">
        <f t="shared" si="17"/>
        <v>2.8266666666666669E-2</v>
      </c>
      <c r="J303" s="25">
        <f t="shared" si="18"/>
        <v>6.5333333333333327E-2</v>
      </c>
      <c r="K303" s="18">
        <f>SUM(H303+I303+J303)</f>
        <v>0.53759999999999997</v>
      </c>
      <c r="L303" s="26">
        <f t="shared" si="19"/>
        <v>2.7955199999999998</v>
      </c>
    </row>
    <row r="304" spans="1:12" x14ac:dyDescent="0.3">
      <c r="A304" s="16" t="s">
        <v>242</v>
      </c>
      <c r="B304" s="17"/>
      <c r="C304" s="17"/>
      <c r="D304" s="17"/>
      <c r="E304" s="17"/>
      <c r="F304" s="17"/>
      <c r="G304" s="17"/>
      <c r="H304" s="28"/>
      <c r="I304" s="29"/>
      <c r="J304" s="30"/>
      <c r="K304" s="28"/>
      <c r="L304" s="19"/>
    </row>
    <row r="305" spans="1:12" outlineLevel="1" x14ac:dyDescent="0.3">
      <c r="A305" s="20"/>
      <c r="B305" s="21">
        <v>19362</v>
      </c>
      <c r="C305" s="21" t="s">
        <v>243</v>
      </c>
      <c r="D305" s="22" t="s">
        <v>143</v>
      </c>
      <c r="E305" s="22">
        <v>500</v>
      </c>
      <c r="F305" s="22" t="s">
        <v>217</v>
      </c>
      <c r="G305" s="23">
        <v>205</v>
      </c>
      <c r="H305" s="18">
        <f t="shared" si="16"/>
        <v>0.20499999999999999</v>
      </c>
      <c r="I305" s="24">
        <f t="shared" si="17"/>
        <v>8.4799999999999997E-3</v>
      </c>
      <c r="J305" s="25">
        <f t="shared" si="18"/>
        <v>1.9599999999999999E-2</v>
      </c>
      <c r="K305" s="18">
        <f>SUM(H305+I305+J305)</f>
        <v>0.23307999999999998</v>
      </c>
      <c r="L305" s="26">
        <f t="shared" si="19"/>
        <v>1.212016</v>
      </c>
    </row>
    <row r="306" spans="1:12" outlineLevel="1" x14ac:dyDescent="0.3">
      <c r="A306" s="20"/>
      <c r="B306" s="21">
        <v>18284</v>
      </c>
      <c r="C306" s="21" t="s">
        <v>244</v>
      </c>
      <c r="D306" s="22" t="s">
        <v>24</v>
      </c>
      <c r="E306" s="22">
        <v>1250</v>
      </c>
      <c r="F306" s="22" t="s">
        <v>245</v>
      </c>
      <c r="G306" s="23">
        <v>138</v>
      </c>
      <c r="H306" s="18">
        <f t="shared" si="16"/>
        <v>0.13800000000000001</v>
      </c>
      <c r="I306" s="24">
        <f t="shared" si="17"/>
        <v>3.392E-3</v>
      </c>
      <c r="J306" s="25">
        <f t="shared" si="18"/>
        <v>7.8399999999999997E-3</v>
      </c>
      <c r="K306" s="18">
        <f>SUM(H306+I306+J306)</f>
        <v>0.14923200000000003</v>
      </c>
      <c r="L306" s="26">
        <f t="shared" si="19"/>
        <v>0.77600640000000021</v>
      </c>
    </row>
    <row r="307" spans="1:12" outlineLevel="1" x14ac:dyDescent="0.3">
      <c r="A307" s="20"/>
      <c r="B307" s="21">
        <v>18533</v>
      </c>
      <c r="C307" s="21" t="s">
        <v>246</v>
      </c>
      <c r="D307" s="22" t="s">
        <v>111</v>
      </c>
      <c r="E307" s="22">
        <v>500</v>
      </c>
      <c r="F307" s="22" t="s">
        <v>64</v>
      </c>
      <c r="G307" s="23">
        <v>199</v>
      </c>
      <c r="H307" s="18">
        <f t="shared" si="16"/>
        <v>0.19900000000000001</v>
      </c>
      <c r="I307" s="24">
        <f t="shared" si="17"/>
        <v>8.4799999999999997E-3</v>
      </c>
      <c r="J307" s="25">
        <f t="shared" si="18"/>
        <v>1.9599999999999999E-2</v>
      </c>
      <c r="K307" s="18">
        <f>SUM(H307+I307+J307)</f>
        <v>0.22708</v>
      </c>
      <c r="L307" s="26">
        <f t="shared" si="19"/>
        <v>1.1808160000000001</v>
      </c>
    </row>
    <row r="308" spans="1:12" ht="28.8" outlineLevel="1" x14ac:dyDescent="0.3">
      <c r="A308" s="20"/>
      <c r="B308" s="21">
        <v>3764</v>
      </c>
      <c r="C308" s="21" t="s">
        <v>247</v>
      </c>
      <c r="D308" s="22" t="s">
        <v>225</v>
      </c>
      <c r="E308" s="22">
        <v>500</v>
      </c>
      <c r="F308" s="22" t="s">
        <v>217</v>
      </c>
      <c r="G308" s="23">
        <v>106</v>
      </c>
      <c r="H308" s="18">
        <f t="shared" si="16"/>
        <v>0.106</v>
      </c>
      <c r="I308" s="24">
        <f t="shared" si="17"/>
        <v>8.4799999999999997E-3</v>
      </c>
      <c r="J308" s="25">
        <f t="shared" si="18"/>
        <v>1.9599999999999999E-2</v>
      </c>
      <c r="K308" s="18">
        <f>SUM(H308+I308+J308)</f>
        <v>0.13408</v>
      </c>
      <c r="L308" s="26">
        <f t="shared" si="19"/>
        <v>0.69721600000000006</v>
      </c>
    </row>
    <row r="309" spans="1:12" outlineLevel="1" x14ac:dyDescent="0.3">
      <c r="A309" s="20"/>
      <c r="B309" s="21">
        <v>3929</v>
      </c>
      <c r="C309" s="21" t="s">
        <v>248</v>
      </c>
      <c r="D309" s="22" t="s">
        <v>38</v>
      </c>
      <c r="E309" s="22">
        <v>700</v>
      </c>
      <c r="F309" s="22" t="s">
        <v>249</v>
      </c>
      <c r="G309" s="23">
        <v>58</v>
      </c>
      <c r="H309" s="18">
        <f t="shared" si="16"/>
        <v>5.8000000000000003E-2</v>
      </c>
      <c r="I309" s="24">
        <f t="shared" si="17"/>
        <v>6.0571428571428573E-3</v>
      </c>
      <c r="J309" s="25">
        <f t="shared" si="18"/>
        <v>1.4E-2</v>
      </c>
      <c r="K309" s="18">
        <f>SUM(H309+I309+J309)</f>
        <v>7.8057142857142853E-2</v>
      </c>
      <c r="L309" s="26">
        <f t="shared" si="19"/>
        <v>0.40589714285714285</v>
      </c>
    </row>
    <row r="310" spans="1:12" outlineLevel="1" x14ac:dyDescent="0.3">
      <c r="A310" s="20"/>
      <c r="B310" s="21">
        <v>3930</v>
      </c>
      <c r="C310" s="21" t="s">
        <v>248</v>
      </c>
      <c r="D310" s="22" t="s">
        <v>38</v>
      </c>
      <c r="E310" s="22">
        <v>500</v>
      </c>
      <c r="F310" s="22" t="s">
        <v>217</v>
      </c>
      <c r="G310" s="23">
        <v>82</v>
      </c>
      <c r="H310" s="18">
        <f t="shared" si="16"/>
        <v>8.2000000000000003E-2</v>
      </c>
      <c r="I310" s="24">
        <f t="shared" si="17"/>
        <v>8.4799999999999997E-3</v>
      </c>
      <c r="J310" s="25">
        <f t="shared" si="18"/>
        <v>1.9599999999999999E-2</v>
      </c>
      <c r="K310" s="18">
        <f>SUM(H310+I310+J310)</f>
        <v>0.11008000000000001</v>
      </c>
      <c r="L310" s="26">
        <f t="shared" si="19"/>
        <v>0.57241600000000004</v>
      </c>
    </row>
    <row r="311" spans="1:12" outlineLevel="1" x14ac:dyDescent="0.3">
      <c r="A311" s="20"/>
      <c r="B311" s="21">
        <v>3931</v>
      </c>
      <c r="C311" s="21" t="s">
        <v>248</v>
      </c>
      <c r="D311" s="22" t="s">
        <v>38</v>
      </c>
      <c r="E311" s="22">
        <v>350</v>
      </c>
      <c r="F311" s="22" t="s">
        <v>250</v>
      </c>
      <c r="G311" s="23">
        <v>101</v>
      </c>
      <c r="H311" s="18">
        <f t="shared" si="16"/>
        <v>0.10100000000000001</v>
      </c>
      <c r="I311" s="24">
        <f t="shared" si="17"/>
        <v>1.2114285714285715E-2</v>
      </c>
      <c r="J311" s="25">
        <f t="shared" si="18"/>
        <v>2.8000000000000001E-2</v>
      </c>
      <c r="K311" s="18">
        <f>SUM(H311+I311+J311)</f>
        <v>0.14111428571428572</v>
      </c>
      <c r="L311" s="26">
        <f t="shared" si="19"/>
        <v>0.73379428571428573</v>
      </c>
    </row>
    <row r="312" spans="1:12" x14ac:dyDescent="0.3">
      <c r="A312" s="16" t="s">
        <v>251</v>
      </c>
      <c r="B312" s="17"/>
      <c r="C312" s="17"/>
      <c r="D312" s="17"/>
      <c r="E312" s="17"/>
      <c r="F312" s="17"/>
      <c r="G312" s="17"/>
      <c r="H312" s="28"/>
      <c r="I312" s="29"/>
      <c r="J312" s="30"/>
      <c r="K312" s="28"/>
      <c r="L312" s="19"/>
    </row>
    <row r="313" spans="1:12" ht="28.8" outlineLevel="1" x14ac:dyDescent="0.3">
      <c r="A313" s="20"/>
      <c r="B313" s="21">
        <v>17362</v>
      </c>
      <c r="C313" s="21" t="s">
        <v>252</v>
      </c>
      <c r="D313" s="22" t="s">
        <v>225</v>
      </c>
      <c r="E313" s="22">
        <v>500</v>
      </c>
      <c r="F313" s="22" t="s">
        <v>217</v>
      </c>
      <c r="G313" s="23">
        <v>100</v>
      </c>
      <c r="H313" s="18">
        <f t="shared" si="16"/>
        <v>0.1</v>
      </c>
      <c r="I313" s="24">
        <f t="shared" si="17"/>
        <v>8.4799999999999997E-3</v>
      </c>
      <c r="J313" s="25">
        <f t="shared" si="18"/>
        <v>1.9599999999999999E-2</v>
      </c>
      <c r="K313" s="18">
        <f>SUM(H313+I313+J313)</f>
        <v>0.12808</v>
      </c>
      <c r="L313" s="26">
        <f t="shared" si="19"/>
        <v>0.66601600000000005</v>
      </c>
    </row>
    <row r="314" spans="1:12" x14ac:dyDescent="0.3">
      <c r="A314" s="16" t="s">
        <v>253</v>
      </c>
      <c r="B314" s="17"/>
      <c r="C314" s="17"/>
      <c r="D314" s="17"/>
      <c r="E314" s="17"/>
      <c r="F314" s="17"/>
      <c r="G314" s="17"/>
      <c r="H314" s="28"/>
      <c r="I314" s="29"/>
      <c r="J314" s="30"/>
      <c r="K314" s="28"/>
      <c r="L314" s="19"/>
    </row>
    <row r="315" spans="1:12" ht="28.8" outlineLevel="1" x14ac:dyDescent="0.3">
      <c r="A315" s="20"/>
      <c r="B315" s="21">
        <v>17736</v>
      </c>
      <c r="C315" s="21" t="s">
        <v>254</v>
      </c>
      <c r="D315" s="22" t="s">
        <v>225</v>
      </c>
      <c r="E315" s="22">
        <v>500</v>
      </c>
      <c r="F315" s="22" t="s">
        <v>217</v>
      </c>
      <c r="G315" s="23">
        <v>174</v>
      </c>
      <c r="H315" s="18">
        <f t="shared" si="16"/>
        <v>0.17399999999999999</v>
      </c>
      <c r="I315" s="24">
        <f t="shared" si="17"/>
        <v>8.4799999999999997E-3</v>
      </c>
      <c r="J315" s="25">
        <f t="shared" si="18"/>
        <v>1.9599999999999999E-2</v>
      </c>
      <c r="K315" s="18">
        <f>SUM(H315+I315+J315)</f>
        <v>0.20207999999999998</v>
      </c>
      <c r="L315" s="26">
        <f t="shared" si="19"/>
        <v>1.050816</v>
      </c>
    </row>
    <row r="316" spans="1:12" x14ac:dyDescent="0.3">
      <c r="A316" s="16" t="s">
        <v>255</v>
      </c>
      <c r="B316" s="17"/>
      <c r="C316" s="17"/>
      <c r="D316" s="17"/>
      <c r="E316" s="17"/>
      <c r="F316" s="17"/>
      <c r="G316" s="17"/>
      <c r="H316" s="28"/>
      <c r="I316" s="29"/>
      <c r="J316" s="30"/>
      <c r="K316" s="28"/>
      <c r="L316" s="19"/>
    </row>
    <row r="317" spans="1:12" outlineLevel="1" x14ac:dyDescent="0.3">
      <c r="A317" s="20"/>
      <c r="B317" s="21">
        <v>19261</v>
      </c>
      <c r="C317" s="21" t="s">
        <v>256</v>
      </c>
      <c r="D317" s="22" t="s">
        <v>111</v>
      </c>
      <c r="E317" s="22">
        <v>400</v>
      </c>
      <c r="F317" s="22" t="s">
        <v>213</v>
      </c>
      <c r="G317" s="23">
        <v>286</v>
      </c>
      <c r="H317" s="18">
        <f t="shared" si="16"/>
        <v>0.28599999999999998</v>
      </c>
      <c r="I317" s="24">
        <f t="shared" si="17"/>
        <v>1.06E-2</v>
      </c>
      <c r="J317" s="25">
        <f t="shared" si="18"/>
        <v>2.4500000000000001E-2</v>
      </c>
      <c r="K317" s="18">
        <f>SUM(H317+I317+J317)</f>
        <v>0.3211</v>
      </c>
      <c r="L317" s="26">
        <f t="shared" si="19"/>
        <v>1.6697200000000001</v>
      </c>
    </row>
    <row r="318" spans="1:12" outlineLevel="1" x14ac:dyDescent="0.3">
      <c r="A318" s="20"/>
      <c r="B318" s="21">
        <v>3816</v>
      </c>
      <c r="C318" s="21" t="s">
        <v>257</v>
      </c>
      <c r="D318" s="22" t="s">
        <v>209</v>
      </c>
      <c r="E318" s="22">
        <v>500</v>
      </c>
      <c r="F318" s="22" t="s">
        <v>217</v>
      </c>
      <c r="G318" s="23">
        <v>126</v>
      </c>
      <c r="H318" s="18">
        <f t="shared" si="16"/>
        <v>0.126</v>
      </c>
      <c r="I318" s="24">
        <f t="shared" si="17"/>
        <v>8.4799999999999997E-3</v>
      </c>
      <c r="J318" s="25">
        <f t="shared" si="18"/>
        <v>1.9599999999999999E-2</v>
      </c>
      <c r="K318" s="18">
        <f>SUM(H318+I318+J318)</f>
        <v>0.15407999999999999</v>
      </c>
      <c r="L318" s="26">
        <f t="shared" si="19"/>
        <v>0.80121600000000004</v>
      </c>
    </row>
    <row r="319" spans="1:12" x14ac:dyDescent="0.3">
      <c r="A319" s="16" t="s">
        <v>258</v>
      </c>
      <c r="B319" s="17"/>
      <c r="C319" s="17"/>
      <c r="D319" s="17"/>
      <c r="E319" s="17"/>
      <c r="F319" s="17"/>
      <c r="G319" s="17"/>
      <c r="H319" s="28"/>
      <c r="I319" s="29"/>
      <c r="J319" s="30"/>
      <c r="K319" s="28"/>
      <c r="L319" s="19"/>
    </row>
    <row r="320" spans="1:12" outlineLevel="1" x14ac:dyDescent="0.3">
      <c r="A320" s="20"/>
      <c r="B320" s="21">
        <v>3961</v>
      </c>
      <c r="C320" s="21" t="s">
        <v>259</v>
      </c>
      <c r="D320" s="22" t="s">
        <v>24</v>
      </c>
      <c r="E320" s="22">
        <v>500</v>
      </c>
      <c r="F320" s="22" t="s">
        <v>217</v>
      </c>
      <c r="G320" s="23">
        <v>218</v>
      </c>
      <c r="H320" s="18">
        <f t="shared" si="16"/>
        <v>0.218</v>
      </c>
      <c r="I320" s="24">
        <f t="shared" si="17"/>
        <v>8.4799999999999997E-3</v>
      </c>
      <c r="J320" s="25">
        <f t="shared" si="18"/>
        <v>1.9599999999999999E-2</v>
      </c>
      <c r="K320" s="18">
        <f>SUM(H320+I320+J320)</f>
        <v>0.24607999999999999</v>
      </c>
      <c r="L320" s="26">
        <f t="shared" si="19"/>
        <v>1.2796160000000001</v>
      </c>
    </row>
    <row r="321" spans="1:12" outlineLevel="1" x14ac:dyDescent="0.3">
      <c r="A321" s="20"/>
      <c r="B321" s="21">
        <v>3962</v>
      </c>
      <c r="C321" s="21" t="s">
        <v>259</v>
      </c>
      <c r="D321" s="22" t="s">
        <v>24</v>
      </c>
      <c r="E321" s="22">
        <v>350</v>
      </c>
      <c r="F321" s="22" t="s">
        <v>250</v>
      </c>
      <c r="G321" s="23">
        <v>255</v>
      </c>
      <c r="H321" s="18">
        <f t="shared" si="16"/>
        <v>0.255</v>
      </c>
      <c r="I321" s="24">
        <f t="shared" si="17"/>
        <v>1.2114285714285715E-2</v>
      </c>
      <c r="J321" s="25">
        <f t="shared" si="18"/>
        <v>2.8000000000000001E-2</v>
      </c>
      <c r="K321" s="18">
        <f>SUM(H321+I321+J321)</f>
        <v>0.29511428571428572</v>
      </c>
      <c r="L321" s="26">
        <f t="shared" si="19"/>
        <v>1.5345942857142858</v>
      </c>
    </row>
    <row r="322" spans="1:12" x14ac:dyDescent="0.3">
      <c r="A322" s="16" t="s">
        <v>260</v>
      </c>
      <c r="B322" s="17"/>
      <c r="C322" s="17"/>
      <c r="D322" s="17"/>
      <c r="E322" s="17"/>
      <c r="F322" s="17"/>
      <c r="G322" s="17"/>
      <c r="H322" s="28"/>
      <c r="I322" s="29"/>
      <c r="J322" s="30"/>
      <c r="K322" s="28"/>
      <c r="L322" s="19"/>
    </row>
    <row r="323" spans="1:12" outlineLevel="1" x14ac:dyDescent="0.3">
      <c r="A323" s="20"/>
      <c r="B323" s="21">
        <v>3990</v>
      </c>
      <c r="C323" s="21" t="s">
        <v>261</v>
      </c>
      <c r="D323" s="22" t="s">
        <v>38</v>
      </c>
      <c r="E323" s="22">
        <v>1750</v>
      </c>
      <c r="F323" s="22" t="s">
        <v>262</v>
      </c>
      <c r="G323" s="23">
        <v>122</v>
      </c>
      <c r="H323" s="18">
        <f t="shared" si="16"/>
        <v>0.122</v>
      </c>
      <c r="I323" s="24">
        <f t="shared" si="17"/>
        <v>2.4228571428571428E-3</v>
      </c>
      <c r="J323" s="25">
        <f t="shared" si="18"/>
        <v>5.5999999999999999E-3</v>
      </c>
      <c r="K323" s="18">
        <f>SUM(H323+I323+J323)</f>
        <v>0.13002285714285713</v>
      </c>
      <c r="L323" s="26">
        <f t="shared" si="19"/>
        <v>0.67611885714285713</v>
      </c>
    </row>
    <row r="324" spans="1:12" outlineLevel="1" x14ac:dyDescent="0.3">
      <c r="A324" s="20"/>
      <c r="B324" s="21">
        <v>3991</v>
      </c>
      <c r="C324" s="21" t="s">
        <v>261</v>
      </c>
      <c r="D324" s="22" t="s">
        <v>38</v>
      </c>
      <c r="E324" s="22">
        <v>1500</v>
      </c>
      <c r="F324" s="22" t="s">
        <v>85</v>
      </c>
      <c r="G324" s="23">
        <v>137</v>
      </c>
      <c r="H324" s="18">
        <f t="shared" si="16"/>
        <v>0.13700000000000001</v>
      </c>
      <c r="I324" s="24">
        <f t="shared" si="17"/>
        <v>2.826666666666667E-3</v>
      </c>
      <c r="J324" s="25">
        <f t="shared" si="18"/>
        <v>6.5333333333333337E-3</v>
      </c>
      <c r="K324" s="18">
        <f>SUM(H324+I324+J324)</f>
        <v>0.14636000000000002</v>
      </c>
      <c r="L324" s="26">
        <f t="shared" si="19"/>
        <v>0.76107200000000008</v>
      </c>
    </row>
    <row r="325" spans="1:12" outlineLevel="1" x14ac:dyDescent="0.3">
      <c r="A325" s="20"/>
      <c r="B325" s="21">
        <v>4022</v>
      </c>
      <c r="C325" s="21" t="s">
        <v>263</v>
      </c>
      <c r="D325" s="22" t="s">
        <v>15</v>
      </c>
      <c r="E325" s="22">
        <v>1750</v>
      </c>
      <c r="F325" s="22" t="s">
        <v>262</v>
      </c>
      <c r="G325" s="23">
        <v>79</v>
      </c>
      <c r="H325" s="18">
        <f t="shared" si="16"/>
        <v>7.9000000000000001E-2</v>
      </c>
      <c r="I325" s="24">
        <f t="shared" si="17"/>
        <v>2.4228571428571428E-3</v>
      </c>
      <c r="J325" s="25">
        <f t="shared" si="18"/>
        <v>5.5999999999999999E-3</v>
      </c>
      <c r="K325" s="18">
        <f>SUM(H325+I325+J325)</f>
        <v>8.7022857142857138E-2</v>
      </c>
      <c r="L325" s="26">
        <f t="shared" si="19"/>
        <v>0.45251885714285711</v>
      </c>
    </row>
    <row r="326" spans="1:12" outlineLevel="1" x14ac:dyDescent="0.3">
      <c r="A326" s="20"/>
      <c r="B326" s="21">
        <v>4023</v>
      </c>
      <c r="C326" s="21" t="s">
        <v>263</v>
      </c>
      <c r="D326" s="22" t="s">
        <v>15</v>
      </c>
      <c r="E326" s="22">
        <v>1500</v>
      </c>
      <c r="F326" s="22" t="s">
        <v>85</v>
      </c>
      <c r="G326" s="23">
        <v>94</v>
      </c>
      <c r="H326" s="18">
        <f t="shared" ref="H326:H389" si="20">SUM(G326/1000)</f>
        <v>9.4E-2</v>
      </c>
      <c r="I326" s="24">
        <f t="shared" ref="I326:I389" si="21">SUM(4.24/E326)</f>
        <v>2.826666666666667E-3</v>
      </c>
      <c r="J326" s="25">
        <f t="shared" ref="J326:J389" si="22">SUM(490/(50*E326))</f>
        <v>6.5333333333333337E-3</v>
      </c>
      <c r="K326" s="18">
        <f>SUM(H326+I326+J326)</f>
        <v>0.10336000000000001</v>
      </c>
      <c r="L326" s="26">
        <f t="shared" ref="L326:L389" si="23">SUM(K326*5.2)</f>
        <v>0.53747200000000006</v>
      </c>
    </row>
    <row r="327" spans="1:12" outlineLevel="1" x14ac:dyDescent="0.3">
      <c r="A327" s="20"/>
      <c r="B327" s="21">
        <v>4032</v>
      </c>
      <c r="C327" s="21" t="s">
        <v>264</v>
      </c>
      <c r="D327" s="22" t="s">
        <v>24</v>
      </c>
      <c r="E327" s="22">
        <v>1750</v>
      </c>
      <c r="F327" s="22" t="s">
        <v>262</v>
      </c>
      <c r="G327" s="23">
        <v>66</v>
      </c>
      <c r="H327" s="18">
        <f t="shared" si="20"/>
        <v>6.6000000000000003E-2</v>
      </c>
      <c r="I327" s="24">
        <f t="shared" si="21"/>
        <v>2.4228571428571428E-3</v>
      </c>
      <c r="J327" s="25">
        <f t="shared" si="22"/>
        <v>5.5999999999999999E-3</v>
      </c>
      <c r="K327" s="18">
        <f>SUM(H327+I327+J327)</f>
        <v>7.402285714285714E-2</v>
      </c>
      <c r="L327" s="26">
        <f t="shared" si="23"/>
        <v>0.38491885714285712</v>
      </c>
    </row>
    <row r="328" spans="1:12" outlineLevel="1" x14ac:dyDescent="0.3">
      <c r="A328" s="20"/>
      <c r="B328" s="21">
        <v>4033</v>
      </c>
      <c r="C328" s="21" t="s">
        <v>264</v>
      </c>
      <c r="D328" s="22" t="s">
        <v>24</v>
      </c>
      <c r="E328" s="22">
        <v>1500</v>
      </c>
      <c r="F328" s="22" t="s">
        <v>85</v>
      </c>
      <c r="G328" s="23">
        <v>81</v>
      </c>
      <c r="H328" s="18">
        <f t="shared" si="20"/>
        <v>8.1000000000000003E-2</v>
      </c>
      <c r="I328" s="24">
        <f t="shared" si="21"/>
        <v>2.826666666666667E-3</v>
      </c>
      <c r="J328" s="25">
        <f t="shared" si="22"/>
        <v>6.5333333333333337E-3</v>
      </c>
      <c r="K328" s="18">
        <f>SUM(H328+I328+J328)</f>
        <v>9.036000000000001E-2</v>
      </c>
      <c r="L328" s="26">
        <f t="shared" si="23"/>
        <v>0.46987200000000007</v>
      </c>
    </row>
    <row r="329" spans="1:12" outlineLevel="1" x14ac:dyDescent="0.3">
      <c r="A329" s="20"/>
      <c r="B329" s="21">
        <v>4037</v>
      </c>
      <c r="C329" s="21" t="s">
        <v>265</v>
      </c>
      <c r="D329" s="22" t="s">
        <v>133</v>
      </c>
      <c r="E329" s="22">
        <v>1750</v>
      </c>
      <c r="F329" s="22" t="s">
        <v>262</v>
      </c>
      <c r="G329" s="23">
        <v>91</v>
      </c>
      <c r="H329" s="18">
        <f t="shared" si="20"/>
        <v>9.0999999999999998E-2</v>
      </c>
      <c r="I329" s="24">
        <f t="shared" si="21"/>
        <v>2.4228571428571428E-3</v>
      </c>
      <c r="J329" s="25">
        <f t="shared" si="22"/>
        <v>5.5999999999999999E-3</v>
      </c>
      <c r="K329" s="18">
        <f>SUM(H329+I329+J329)</f>
        <v>9.9022857142857135E-2</v>
      </c>
      <c r="L329" s="26">
        <f t="shared" si="23"/>
        <v>0.51491885714285712</v>
      </c>
    </row>
    <row r="330" spans="1:12" outlineLevel="1" x14ac:dyDescent="0.3">
      <c r="A330" s="20"/>
      <c r="B330" s="21">
        <v>4038</v>
      </c>
      <c r="C330" s="21" t="s">
        <v>265</v>
      </c>
      <c r="D330" s="22" t="s">
        <v>133</v>
      </c>
      <c r="E330" s="22">
        <v>1500</v>
      </c>
      <c r="F330" s="22" t="s">
        <v>85</v>
      </c>
      <c r="G330" s="23">
        <v>112</v>
      </c>
      <c r="H330" s="18">
        <f t="shared" si="20"/>
        <v>0.112</v>
      </c>
      <c r="I330" s="24">
        <f t="shared" si="21"/>
        <v>2.826666666666667E-3</v>
      </c>
      <c r="J330" s="25">
        <f t="shared" si="22"/>
        <v>6.5333333333333337E-3</v>
      </c>
      <c r="K330" s="18">
        <f>SUM(H330+I330+J330)</f>
        <v>0.12136000000000001</v>
      </c>
      <c r="L330" s="26">
        <f t="shared" si="23"/>
        <v>0.63107200000000008</v>
      </c>
    </row>
    <row r="331" spans="1:12" x14ac:dyDescent="0.3">
      <c r="A331" s="16" t="s">
        <v>266</v>
      </c>
      <c r="B331" s="17"/>
      <c r="C331" s="17"/>
      <c r="D331" s="17"/>
      <c r="E331" s="17"/>
      <c r="F331" s="17"/>
      <c r="G331" s="17"/>
      <c r="H331" s="28"/>
      <c r="I331" s="29"/>
      <c r="J331" s="30"/>
      <c r="K331" s="28"/>
      <c r="L331" s="19"/>
    </row>
    <row r="332" spans="1:12" outlineLevel="1" x14ac:dyDescent="0.3">
      <c r="A332" s="20"/>
      <c r="B332" s="21">
        <v>4370</v>
      </c>
      <c r="C332" s="21" t="s">
        <v>267</v>
      </c>
      <c r="D332" s="22" t="s">
        <v>15</v>
      </c>
      <c r="E332" s="22">
        <v>3000</v>
      </c>
      <c r="F332" s="22" t="s">
        <v>268</v>
      </c>
      <c r="G332" s="23">
        <v>167</v>
      </c>
      <c r="H332" s="18">
        <f t="shared" si="20"/>
        <v>0.16700000000000001</v>
      </c>
      <c r="I332" s="24">
        <f t="shared" si="21"/>
        <v>1.4133333333333335E-3</v>
      </c>
      <c r="J332" s="25">
        <f t="shared" si="22"/>
        <v>3.2666666666666669E-3</v>
      </c>
      <c r="K332" s="18">
        <f>SUM(H332+I332+J332)</f>
        <v>0.17168</v>
      </c>
      <c r="L332" s="26">
        <f t="shared" si="23"/>
        <v>0.89273599999999997</v>
      </c>
    </row>
    <row r="333" spans="1:12" outlineLevel="1" x14ac:dyDescent="0.3">
      <c r="A333" s="20"/>
      <c r="B333" s="21">
        <v>4392</v>
      </c>
      <c r="C333" s="21" t="s">
        <v>269</v>
      </c>
      <c r="D333" s="22" t="s">
        <v>15</v>
      </c>
      <c r="E333" s="22">
        <v>3000</v>
      </c>
      <c r="F333" s="22" t="s">
        <v>270</v>
      </c>
      <c r="G333" s="23">
        <v>154</v>
      </c>
      <c r="H333" s="18">
        <f t="shared" si="20"/>
        <v>0.154</v>
      </c>
      <c r="I333" s="24">
        <f t="shared" si="21"/>
        <v>1.4133333333333335E-3</v>
      </c>
      <c r="J333" s="25">
        <f t="shared" si="22"/>
        <v>3.2666666666666669E-3</v>
      </c>
      <c r="K333" s="18">
        <f>SUM(H333+I333+J333)</f>
        <v>0.15867999999999999</v>
      </c>
      <c r="L333" s="26">
        <f t="shared" si="23"/>
        <v>0.82513599999999998</v>
      </c>
    </row>
    <row r="334" spans="1:12" outlineLevel="1" x14ac:dyDescent="0.3">
      <c r="A334" s="20"/>
      <c r="B334" s="21">
        <v>4397</v>
      </c>
      <c r="C334" s="21" t="s">
        <v>271</v>
      </c>
      <c r="D334" s="22" t="s">
        <v>105</v>
      </c>
      <c r="E334" s="22">
        <v>3000</v>
      </c>
      <c r="F334" s="22" t="s">
        <v>270</v>
      </c>
      <c r="G334" s="23">
        <v>123</v>
      </c>
      <c r="H334" s="18">
        <f t="shared" si="20"/>
        <v>0.123</v>
      </c>
      <c r="I334" s="24">
        <f t="shared" si="21"/>
        <v>1.4133333333333335E-3</v>
      </c>
      <c r="J334" s="25">
        <f t="shared" si="22"/>
        <v>3.2666666666666669E-3</v>
      </c>
      <c r="K334" s="18">
        <f>SUM(H334+I334+J334)</f>
        <v>0.12767999999999999</v>
      </c>
      <c r="L334" s="26">
        <f t="shared" si="23"/>
        <v>0.66393599999999997</v>
      </c>
    </row>
    <row r="335" spans="1:12" x14ac:dyDescent="0.3">
      <c r="A335" s="16" t="s">
        <v>272</v>
      </c>
      <c r="B335" s="17"/>
      <c r="C335" s="17"/>
      <c r="D335" s="17"/>
      <c r="E335" s="17"/>
      <c r="F335" s="17"/>
      <c r="G335" s="17"/>
      <c r="H335" s="28"/>
      <c r="I335" s="29"/>
      <c r="J335" s="30"/>
      <c r="K335" s="28"/>
      <c r="L335" s="19"/>
    </row>
    <row r="336" spans="1:12" outlineLevel="1" x14ac:dyDescent="0.3">
      <c r="A336" s="20"/>
      <c r="B336" s="21">
        <v>17657</v>
      </c>
      <c r="C336" s="21" t="s">
        <v>273</v>
      </c>
      <c r="D336" s="22" t="s">
        <v>31</v>
      </c>
      <c r="E336" s="22">
        <v>50</v>
      </c>
      <c r="F336" s="22" t="s">
        <v>274</v>
      </c>
      <c r="G336" s="23">
        <v>3500</v>
      </c>
      <c r="H336" s="18">
        <f t="shared" si="20"/>
        <v>3.5</v>
      </c>
      <c r="I336" s="24">
        <f t="shared" si="21"/>
        <v>8.48E-2</v>
      </c>
      <c r="J336" s="25">
        <f t="shared" si="22"/>
        <v>0.19600000000000001</v>
      </c>
      <c r="K336" s="18">
        <f>SUM(H336+I336+J336)</f>
        <v>3.7808000000000002</v>
      </c>
      <c r="L336" s="26">
        <f t="shared" si="23"/>
        <v>19.660160000000001</v>
      </c>
    </row>
    <row r="337" spans="1:12" outlineLevel="1" x14ac:dyDescent="0.3">
      <c r="A337" s="20"/>
      <c r="B337" s="21">
        <v>17658</v>
      </c>
      <c r="C337" s="21" t="s">
        <v>273</v>
      </c>
      <c r="D337" s="22" t="s">
        <v>31</v>
      </c>
      <c r="E337" s="22">
        <v>44</v>
      </c>
      <c r="F337" s="22" t="s">
        <v>275</v>
      </c>
      <c r="G337" s="23">
        <v>3700</v>
      </c>
      <c r="H337" s="18">
        <f t="shared" si="20"/>
        <v>3.7</v>
      </c>
      <c r="I337" s="24">
        <f t="shared" si="21"/>
        <v>9.6363636363636374E-2</v>
      </c>
      <c r="J337" s="25">
        <f t="shared" si="22"/>
        <v>0.22272727272727272</v>
      </c>
      <c r="K337" s="18">
        <f>SUM(H337+I337+J337)</f>
        <v>4.0190909090909095</v>
      </c>
      <c r="L337" s="26">
        <f t="shared" si="23"/>
        <v>20.899272727272731</v>
      </c>
    </row>
    <row r="338" spans="1:12" outlineLevel="1" x14ac:dyDescent="0.3">
      <c r="A338" s="20"/>
      <c r="B338" s="21">
        <v>19244</v>
      </c>
      <c r="C338" s="21" t="s">
        <v>276</v>
      </c>
      <c r="D338" s="22" t="s">
        <v>145</v>
      </c>
      <c r="E338" s="22">
        <v>50</v>
      </c>
      <c r="F338" s="22" t="s">
        <v>274</v>
      </c>
      <c r="G338" s="23">
        <v>3750</v>
      </c>
      <c r="H338" s="18">
        <f t="shared" si="20"/>
        <v>3.75</v>
      </c>
      <c r="I338" s="24">
        <f t="shared" si="21"/>
        <v>8.48E-2</v>
      </c>
      <c r="J338" s="25">
        <f t="shared" si="22"/>
        <v>0.19600000000000001</v>
      </c>
      <c r="K338" s="18">
        <f>SUM(H338+I338+J338)</f>
        <v>4.0308000000000002</v>
      </c>
      <c r="L338" s="26">
        <f t="shared" si="23"/>
        <v>20.960160000000002</v>
      </c>
    </row>
    <row r="339" spans="1:12" outlineLevel="1" x14ac:dyDescent="0.3">
      <c r="A339" s="20"/>
      <c r="B339" s="21">
        <v>19245</v>
      </c>
      <c r="C339" s="21" t="s">
        <v>276</v>
      </c>
      <c r="D339" s="22" t="s">
        <v>145</v>
      </c>
      <c r="E339" s="22">
        <v>44</v>
      </c>
      <c r="F339" s="22" t="s">
        <v>275</v>
      </c>
      <c r="G339" s="23">
        <v>4000</v>
      </c>
      <c r="H339" s="18">
        <f t="shared" si="20"/>
        <v>4</v>
      </c>
      <c r="I339" s="24">
        <f t="shared" si="21"/>
        <v>9.6363636363636374E-2</v>
      </c>
      <c r="J339" s="25">
        <f t="shared" si="22"/>
        <v>0.22272727272727272</v>
      </c>
      <c r="K339" s="18">
        <f>SUM(H339+I339+J339)</f>
        <v>4.3190909090909093</v>
      </c>
      <c r="L339" s="26">
        <f t="shared" si="23"/>
        <v>22.459272727272729</v>
      </c>
    </row>
    <row r="340" spans="1:12" x14ac:dyDescent="0.3">
      <c r="A340" s="16" t="s">
        <v>277</v>
      </c>
      <c r="B340" s="17"/>
      <c r="C340" s="17"/>
      <c r="D340" s="17"/>
      <c r="E340" s="17"/>
      <c r="F340" s="17"/>
      <c r="G340" s="17"/>
      <c r="H340" s="28"/>
      <c r="I340" s="29"/>
      <c r="J340" s="30"/>
      <c r="K340" s="28"/>
      <c r="L340" s="19"/>
    </row>
    <row r="341" spans="1:12" outlineLevel="1" x14ac:dyDescent="0.3">
      <c r="A341" s="20"/>
      <c r="B341" s="21">
        <v>15160</v>
      </c>
      <c r="C341" s="21" t="s">
        <v>278</v>
      </c>
      <c r="D341" s="22" t="s">
        <v>45</v>
      </c>
      <c r="E341" s="22">
        <v>44</v>
      </c>
      <c r="F341" s="22" t="s">
        <v>275</v>
      </c>
      <c r="G341" s="23">
        <v>4050</v>
      </c>
      <c r="H341" s="18">
        <f t="shared" si="20"/>
        <v>4.05</v>
      </c>
      <c r="I341" s="24">
        <f t="shared" si="21"/>
        <v>9.6363636363636374E-2</v>
      </c>
      <c r="J341" s="25">
        <f t="shared" si="22"/>
        <v>0.22272727272727272</v>
      </c>
      <c r="K341" s="18">
        <f>SUM(H341+I341+J341)</f>
        <v>4.3690909090909091</v>
      </c>
      <c r="L341" s="26">
        <f t="shared" si="23"/>
        <v>22.719272727272728</v>
      </c>
    </row>
    <row r="342" spans="1:12" outlineLevel="1" x14ac:dyDescent="0.3">
      <c r="A342" s="20"/>
      <c r="B342" s="21">
        <v>5220</v>
      </c>
      <c r="C342" s="21" t="s">
        <v>279</v>
      </c>
      <c r="D342" s="22" t="s">
        <v>145</v>
      </c>
      <c r="E342" s="22">
        <v>44</v>
      </c>
      <c r="F342" s="22" t="s">
        <v>275</v>
      </c>
      <c r="G342" s="23">
        <v>4300</v>
      </c>
      <c r="H342" s="18">
        <f t="shared" si="20"/>
        <v>4.3</v>
      </c>
      <c r="I342" s="24">
        <f t="shared" si="21"/>
        <v>9.6363636363636374E-2</v>
      </c>
      <c r="J342" s="25">
        <f t="shared" si="22"/>
        <v>0.22272727272727272</v>
      </c>
      <c r="K342" s="18">
        <f>SUM(H342+I342+J342)</f>
        <v>4.6190909090909091</v>
      </c>
      <c r="L342" s="26">
        <f t="shared" si="23"/>
        <v>24.019272727272728</v>
      </c>
    </row>
    <row r="343" spans="1:12" outlineLevel="1" x14ac:dyDescent="0.3">
      <c r="A343" s="20"/>
      <c r="B343" s="21">
        <v>18263</v>
      </c>
      <c r="C343" s="21" t="s">
        <v>280</v>
      </c>
      <c r="D343" s="22" t="s">
        <v>24</v>
      </c>
      <c r="E343" s="22">
        <v>44</v>
      </c>
      <c r="F343" s="22" t="s">
        <v>275</v>
      </c>
      <c r="G343" s="23">
        <v>4300</v>
      </c>
      <c r="H343" s="18">
        <f t="shared" si="20"/>
        <v>4.3</v>
      </c>
      <c r="I343" s="24">
        <f t="shared" si="21"/>
        <v>9.6363636363636374E-2</v>
      </c>
      <c r="J343" s="25">
        <f t="shared" si="22"/>
        <v>0.22272727272727272</v>
      </c>
      <c r="K343" s="18">
        <f>SUM(H343+I343+J343)</f>
        <v>4.6190909090909091</v>
      </c>
      <c r="L343" s="26">
        <f t="shared" si="23"/>
        <v>24.019272727272728</v>
      </c>
    </row>
    <row r="344" spans="1:12" x14ac:dyDescent="0.3">
      <c r="A344" s="16" t="s">
        <v>281</v>
      </c>
      <c r="B344" s="17"/>
      <c r="C344" s="17"/>
      <c r="D344" s="17"/>
      <c r="E344" s="17"/>
      <c r="F344" s="17"/>
      <c r="G344" s="17"/>
      <c r="H344" s="28"/>
      <c r="I344" s="29"/>
      <c r="J344" s="30"/>
      <c r="K344" s="28"/>
      <c r="L344" s="19"/>
    </row>
    <row r="345" spans="1:12" outlineLevel="1" x14ac:dyDescent="0.3">
      <c r="A345" s="20"/>
      <c r="B345" s="21">
        <v>16122</v>
      </c>
      <c r="C345" s="21" t="s">
        <v>282</v>
      </c>
      <c r="D345" s="22" t="s">
        <v>111</v>
      </c>
      <c r="E345" s="22">
        <v>25</v>
      </c>
      <c r="F345" s="22" t="s">
        <v>274</v>
      </c>
      <c r="G345" s="23">
        <v>3150</v>
      </c>
      <c r="H345" s="18">
        <f t="shared" si="20"/>
        <v>3.15</v>
      </c>
      <c r="I345" s="24">
        <f t="shared" si="21"/>
        <v>0.1696</v>
      </c>
      <c r="J345" s="25">
        <f t="shared" si="22"/>
        <v>0.39200000000000002</v>
      </c>
      <c r="K345" s="18">
        <f>SUM(H345+I345+J345)</f>
        <v>3.7115999999999998</v>
      </c>
      <c r="L345" s="26">
        <f t="shared" si="23"/>
        <v>19.300319999999999</v>
      </c>
    </row>
    <row r="346" spans="1:12" outlineLevel="1" x14ac:dyDescent="0.3">
      <c r="A346" s="20"/>
      <c r="B346" s="21">
        <v>16123</v>
      </c>
      <c r="C346" s="21" t="s">
        <v>282</v>
      </c>
      <c r="D346" s="22" t="s">
        <v>111</v>
      </c>
      <c r="E346" s="22">
        <v>22</v>
      </c>
      <c r="F346" s="22" t="s">
        <v>275</v>
      </c>
      <c r="G346" s="23">
        <v>3400</v>
      </c>
      <c r="H346" s="18">
        <f t="shared" si="20"/>
        <v>3.4</v>
      </c>
      <c r="I346" s="24">
        <f t="shared" si="21"/>
        <v>0.19272727272727275</v>
      </c>
      <c r="J346" s="25">
        <f t="shared" si="22"/>
        <v>0.44545454545454544</v>
      </c>
      <c r="K346" s="18">
        <f>SUM(H346+I346+J346)</f>
        <v>4.0381818181818181</v>
      </c>
      <c r="L346" s="26">
        <f t="shared" si="23"/>
        <v>20.998545454545454</v>
      </c>
    </row>
    <row r="347" spans="1:12" outlineLevel="1" x14ac:dyDescent="0.3">
      <c r="A347" s="20"/>
      <c r="B347" s="21">
        <v>16074</v>
      </c>
      <c r="C347" s="21" t="s">
        <v>283</v>
      </c>
      <c r="D347" s="22" t="s">
        <v>24</v>
      </c>
      <c r="E347" s="22">
        <v>25</v>
      </c>
      <c r="F347" s="22" t="s">
        <v>274</v>
      </c>
      <c r="G347" s="23">
        <v>2900</v>
      </c>
      <c r="H347" s="18">
        <f t="shared" si="20"/>
        <v>2.9</v>
      </c>
      <c r="I347" s="24">
        <f t="shared" si="21"/>
        <v>0.1696</v>
      </c>
      <c r="J347" s="25">
        <f t="shared" si="22"/>
        <v>0.39200000000000002</v>
      </c>
      <c r="K347" s="18">
        <f>SUM(H347+I347+J347)</f>
        <v>3.4615999999999998</v>
      </c>
      <c r="L347" s="26">
        <f t="shared" si="23"/>
        <v>18.000319999999999</v>
      </c>
    </row>
    <row r="348" spans="1:12" outlineLevel="1" x14ac:dyDescent="0.3">
      <c r="A348" s="20"/>
      <c r="B348" s="21">
        <v>16075</v>
      </c>
      <c r="C348" s="21" t="s">
        <v>283</v>
      </c>
      <c r="D348" s="22" t="s">
        <v>24</v>
      </c>
      <c r="E348" s="22">
        <v>22</v>
      </c>
      <c r="F348" s="22" t="s">
        <v>275</v>
      </c>
      <c r="G348" s="23">
        <v>3400</v>
      </c>
      <c r="H348" s="18">
        <f t="shared" si="20"/>
        <v>3.4</v>
      </c>
      <c r="I348" s="24">
        <f t="shared" si="21"/>
        <v>0.19272727272727275</v>
      </c>
      <c r="J348" s="25">
        <f t="shared" si="22"/>
        <v>0.44545454545454544</v>
      </c>
      <c r="K348" s="18">
        <f>SUM(H348+I348+J348)</f>
        <v>4.0381818181818181</v>
      </c>
      <c r="L348" s="26">
        <f t="shared" si="23"/>
        <v>20.998545454545454</v>
      </c>
    </row>
    <row r="349" spans="1:12" outlineLevel="1" x14ac:dyDescent="0.3">
      <c r="A349" s="20"/>
      <c r="B349" s="21">
        <v>16508</v>
      </c>
      <c r="C349" s="21" t="s">
        <v>284</v>
      </c>
      <c r="D349" s="22" t="s">
        <v>45</v>
      </c>
      <c r="E349" s="22">
        <v>25</v>
      </c>
      <c r="F349" s="22" t="s">
        <v>274</v>
      </c>
      <c r="G349" s="23">
        <v>3350</v>
      </c>
      <c r="H349" s="18">
        <f t="shared" si="20"/>
        <v>3.35</v>
      </c>
      <c r="I349" s="24">
        <f t="shared" si="21"/>
        <v>0.1696</v>
      </c>
      <c r="J349" s="25">
        <f t="shared" si="22"/>
        <v>0.39200000000000002</v>
      </c>
      <c r="K349" s="18">
        <f>SUM(H349+I349+J349)</f>
        <v>3.9116</v>
      </c>
      <c r="L349" s="26">
        <f t="shared" si="23"/>
        <v>20.340320000000002</v>
      </c>
    </row>
    <row r="350" spans="1:12" outlineLevel="1" x14ac:dyDescent="0.3">
      <c r="A350" s="20"/>
      <c r="B350" s="21">
        <v>15640</v>
      </c>
      <c r="C350" s="21" t="s">
        <v>284</v>
      </c>
      <c r="D350" s="22" t="s">
        <v>45</v>
      </c>
      <c r="E350" s="22">
        <v>22</v>
      </c>
      <c r="F350" s="22" t="s">
        <v>275</v>
      </c>
      <c r="G350" s="23">
        <v>3600</v>
      </c>
      <c r="H350" s="18">
        <f t="shared" si="20"/>
        <v>3.6</v>
      </c>
      <c r="I350" s="24">
        <f t="shared" si="21"/>
        <v>0.19272727272727275</v>
      </c>
      <c r="J350" s="25">
        <f t="shared" si="22"/>
        <v>0.44545454545454544</v>
      </c>
      <c r="K350" s="18">
        <f>SUM(H350+I350+J350)</f>
        <v>4.2381818181818183</v>
      </c>
      <c r="L350" s="26">
        <f t="shared" si="23"/>
        <v>22.038545454545456</v>
      </c>
    </row>
    <row r="351" spans="1:12" outlineLevel="1" x14ac:dyDescent="0.3">
      <c r="A351" s="20"/>
      <c r="B351" s="21">
        <v>19240</v>
      </c>
      <c r="C351" s="21" t="s">
        <v>285</v>
      </c>
      <c r="D351" s="22" t="s">
        <v>45</v>
      </c>
      <c r="E351" s="22">
        <v>25</v>
      </c>
      <c r="F351" s="22" t="s">
        <v>274</v>
      </c>
      <c r="G351" s="23">
        <v>2950</v>
      </c>
      <c r="H351" s="18">
        <f t="shared" si="20"/>
        <v>2.95</v>
      </c>
      <c r="I351" s="24">
        <f t="shared" si="21"/>
        <v>0.1696</v>
      </c>
      <c r="J351" s="25">
        <f t="shared" si="22"/>
        <v>0.39200000000000002</v>
      </c>
      <c r="K351" s="18">
        <f>SUM(H351+I351+J351)</f>
        <v>3.5116000000000001</v>
      </c>
      <c r="L351" s="26">
        <f t="shared" si="23"/>
        <v>18.26032</v>
      </c>
    </row>
    <row r="352" spans="1:12" outlineLevel="1" x14ac:dyDescent="0.3">
      <c r="A352" s="20"/>
      <c r="B352" s="21">
        <v>19241</v>
      </c>
      <c r="C352" s="21" t="s">
        <v>285</v>
      </c>
      <c r="D352" s="22" t="s">
        <v>45</v>
      </c>
      <c r="E352" s="22">
        <v>22</v>
      </c>
      <c r="F352" s="22" t="s">
        <v>275</v>
      </c>
      <c r="G352" s="23">
        <v>3150</v>
      </c>
      <c r="H352" s="18">
        <f t="shared" si="20"/>
        <v>3.15</v>
      </c>
      <c r="I352" s="24">
        <f t="shared" si="21"/>
        <v>0.19272727272727275</v>
      </c>
      <c r="J352" s="25">
        <f t="shared" si="22"/>
        <v>0.44545454545454544</v>
      </c>
      <c r="K352" s="18">
        <f>SUM(H352+I352+J352)</f>
        <v>3.7881818181818181</v>
      </c>
      <c r="L352" s="26">
        <f t="shared" si="23"/>
        <v>19.698545454545453</v>
      </c>
    </row>
    <row r="353" spans="1:12" outlineLevel="1" x14ac:dyDescent="0.3">
      <c r="A353" s="20"/>
      <c r="B353" s="21">
        <v>15657</v>
      </c>
      <c r="C353" s="21" t="s">
        <v>286</v>
      </c>
      <c r="D353" s="22" t="s">
        <v>20</v>
      </c>
      <c r="E353" s="22">
        <v>25</v>
      </c>
      <c r="F353" s="22" t="s">
        <v>274</v>
      </c>
      <c r="G353" s="23">
        <v>2950</v>
      </c>
      <c r="H353" s="18">
        <f t="shared" si="20"/>
        <v>2.95</v>
      </c>
      <c r="I353" s="24">
        <f t="shared" si="21"/>
        <v>0.1696</v>
      </c>
      <c r="J353" s="25">
        <f t="shared" si="22"/>
        <v>0.39200000000000002</v>
      </c>
      <c r="K353" s="18">
        <f>SUM(H353+I353+J353)</f>
        <v>3.5116000000000001</v>
      </c>
      <c r="L353" s="26">
        <f t="shared" si="23"/>
        <v>18.26032</v>
      </c>
    </row>
    <row r="354" spans="1:12" outlineLevel="1" x14ac:dyDescent="0.3">
      <c r="A354" s="20"/>
      <c r="B354" s="21">
        <v>15157</v>
      </c>
      <c r="C354" s="21" t="s">
        <v>286</v>
      </c>
      <c r="D354" s="22" t="s">
        <v>20</v>
      </c>
      <c r="E354" s="22">
        <v>22</v>
      </c>
      <c r="F354" s="22" t="s">
        <v>275</v>
      </c>
      <c r="G354" s="23">
        <v>3150</v>
      </c>
      <c r="H354" s="18">
        <f t="shared" si="20"/>
        <v>3.15</v>
      </c>
      <c r="I354" s="24">
        <f t="shared" si="21"/>
        <v>0.19272727272727275</v>
      </c>
      <c r="J354" s="25">
        <f t="shared" si="22"/>
        <v>0.44545454545454544</v>
      </c>
      <c r="K354" s="18">
        <f>SUM(H354+I354+J354)</f>
        <v>3.7881818181818181</v>
      </c>
      <c r="L354" s="26">
        <f t="shared" si="23"/>
        <v>19.698545454545453</v>
      </c>
    </row>
    <row r="355" spans="1:12" outlineLevel="1" x14ac:dyDescent="0.3">
      <c r="A355" s="20"/>
      <c r="B355" s="21">
        <v>17144</v>
      </c>
      <c r="C355" s="21" t="s">
        <v>287</v>
      </c>
      <c r="D355" s="22" t="s">
        <v>38</v>
      </c>
      <c r="E355" s="22">
        <v>25</v>
      </c>
      <c r="F355" s="22" t="s">
        <v>274</v>
      </c>
      <c r="G355" s="23">
        <v>3100</v>
      </c>
      <c r="H355" s="18">
        <f t="shared" si="20"/>
        <v>3.1</v>
      </c>
      <c r="I355" s="24">
        <f t="shared" si="21"/>
        <v>0.1696</v>
      </c>
      <c r="J355" s="25">
        <f t="shared" si="22"/>
        <v>0.39200000000000002</v>
      </c>
      <c r="K355" s="18">
        <f>SUM(H355+I355+J355)</f>
        <v>3.6616</v>
      </c>
      <c r="L355" s="26">
        <f t="shared" si="23"/>
        <v>19.040320000000001</v>
      </c>
    </row>
    <row r="356" spans="1:12" outlineLevel="1" x14ac:dyDescent="0.3">
      <c r="A356" s="20"/>
      <c r="B356" s="21">
        <v>16978</v>
      </c>
      <c r="C356" s="21" t="s">
        <v>288</v>
      </c>
      <c r="D356" s="22" t="s">
        <v>43</v>
      </c>
      <c r="E356" s="22">
        <v>25</v>
      </c>
      <c r="F356" s="22" t="s">
        <v>274</v>
      </c>
      <c r="G356" s="23">
        <v>2850</v>
      </c>
      <c r="H356" s="18">
        <f t="shared" si="20"/>
        <v>2.85</v>
      </c>
      <c r="I356" s="24">
        <f t="shared" si="21"/>
        <v>0.1696</v>
      </c>
      <c r="J356" s="25">
        <f t="shared" si="22"/>
        <v>0.39200000000000002</v>
      </c>
      <c r="K356" s="18">
        <f>SUM(H356+I356+J356)</f>
        <v>3.4116</v>
      </c>
      <c r="L356" s="26">
        <f t="shared" si="23"/>
        <v>17.740320000000001</v>
      </c>
    </row>
    <row r="357" spans="1:12" outlineLevel="1" x14ac:dyDescent="0.3">
      <c r="A357" s="20"/>
      <c r="B357" s="21">
        <v>16979</v>
      </c>
      <c r="C357" s="21" t="s">
        <v>288</v>
      </c>
      <c r="D357" s="22" t="s">
        <v>43</v>
      </c>
      <c r="E357" s="22">
        <v>22</v>
      </c>
      <c r="F357" s="22" t="s">
        <v>275</v>
      </c>
      <c r="G357" s="23">
        <v>3150</v>
      </c>
      <c r="H357" s="18">
        <f t="shared" si="20"/>
        <v>3.15</v>
      </c>
      <c r="I357" s="24">
        <f t="shared" si="21"/>
        <v>0.19272727272727275</v>
      </c>
      <c r="J357" s="25">
        <f t="shared" si="22"/>
        <v>0.44545454545454544</v>
      </c>
      <c r="K357" s="18">
        <f>SUM(H357+I357+J357)</f>
        <v>3.7881818181818181</v>
      </c>
      <c r="L357" s="26">
        <f t="shared" si="23"/>
        <v>19.698545454545453</v>
      </c>
    </row>
    <row r="358" spans="1:12" outlineLevel="1" x14ac:dyDescent="0.3">
      <c r="A358" s="20"/>
      <c r="B358" s="21">
        <v>15933</v>
      </c>
      <c r="C358" s="21" t="s">
        <v>289</v>
      </c>
      <c r="D358" s="22" t="s">
        <v>120</v>
      </c>
      <c r="E358" s="22">
        <v>25</v>
      </c>
      <c r="F358" s="22" t="s">
        <v>274</v>
      </c>
      <c r="G358" s="23">
        <v>3150</v>
      </c>
      <c r="H358" s="18">
        <f t="shared" si="20"/>
        <v>3.15</v>
      </c>
      <c r="I358" s="24">
        <f t="shared" si="21"/>
        <v>0.1696</v>
      </c>
      <c r="J358" s="25">
        <f t="shared" si="22"/>
        <v>0.39200000000000002</v>
      </c>
      <c r="K358" s="18">
        <f>SUM(H358+I358+J358)</f>
        <v>3.7115999999999998</v>
      </c>
      <c r="L358" s="26">
        <f t="shared" si="23"/>
        <v>19.300319999999999</v>
      </c>
    </row>
    <row r="359" spans="1:12" outlineLevel="1" x14ac:dyDescent="0.3">
      <c r="A359" s="20"/>
      <c r="B359" s="21">
        <v>15932</v>
      </c>
      <c r="C359" s="21" t="s">
        <v>289</v>
      </c>
      <c r="D359" s="22" t="s">
        <v>120</v>
      </c>
      <c r="E359" s="22">
        <v>22</v>
      </c>
      <c r="F359" s="22" t="s">
        <v>275</v>
      </c>
      <c r="G359" s="23">
        <v>3400</v>
      </c>
      <c r="H359" s="18">
        <f t="shared" si="20"/>
        <v>3.4</v>
      </c>
      <c r="I359" s="24">
        <f t="shared" si="21"/>
        <v>0.19272727272727275</v>
      </c>
      <c r="J359" s="25">
        <f t="shared" si="22"/>
        <v>0.44545454545454544</v>
      </c>
      <c r="K359" s="18">
        <f>SUM(H359+I359+J359)</f>
        <v>4.0381818181818181</v>
      </c>
      <c r="L359" s="26">
        <f t="shared" si="23"/>
        <v>20.998545454545454</v>
      </c>
    </row>
    <row r="360" spans="1:12" outlineLevel="1" x14ac:dyDescent="0.3">
      <c r="A360" s="20"/>
      <c r="B360" s="21">
        <v>18561</v>
      </c>
      <c r="C360" s="21" t="s">
        <v>290</v>
      </c>
      <c r="D360" s="22" t="s">
        <v>92</v>
      </c>
      <c r="E360" s="22">
        <v>25</v>
      </c>
      <c r="F360" s="22" t="s">
        <v>274</v>
      </c>
      <c r="G360" s="23">
        <v>2950</v>
      </c>
      <c r="H360" s="18">
        <f t="shared" si="20"/>
        <v>2.95</v>
      </c>
      <c r="I360" s="24">
        <f t="shared" si="21"/>
        <v>0.1696</v>
      </c>
      <c r="J360" s="25">
        <f t="shared" si="22"/>
        <v>0.39200000000000002</v>
      </c>
      <c r="K360" s="18">
        <f>SUM(H360+I360+J360)</f>
        <v>3.5116000000000001</v>
      </c>
      <c r="L360" s="26">
        <f t="shared" si="23"/>
        <v>18.26032</v>
      </c>
    </row>
    <row r="361" spans="1:12" outlineLevel="1" x14ac:dyDescent="0.3">
      <c r="A361" s="20"/>
      <c r="B361" s="21">
        <v>15158</v>
      </c>
      <c r="C361" s="21" t="s">
        <v>290</v>
      </c>
      <c r="D361" s="22" t="s">
        <v>92</v>
      </c>
      <c r="E361" s="22">
        <v>22</v>
      </c>
      <c r="F361" s="22" t="s">
        <v>275</v>
      </c>
      <c r="G361" s="23">
        <v>3150</v>
      </c>
      <c r="H361" s="18">
        <f t="shared" si="20"/>
        <v>3.15</v>
      </c>
      <c r="I361" s="24">
        <f t="shared" si="21"/>
        <v>0.19272727272727275</v>
      </c>
      <c r="J361" s="25">
        <f t="shared" si="22"/>
        <v>0.44545454545454544</v>
      </c>
      <c r="K361" s="18">
        <f>SUM(H361+I361+J361)</f>
        <v>3.7881818181818181</v>
      </c>
      <c r="L361" s="26">
        <f t="shared" si="23"/>
        <v>19.698545454545453</v>
      </c>
    </row>
    <row r="362" spans="1:12" x14ac:dyDescent="0.3">
      <c r="A362" s="16" t="s">
        <v>291</v>
      </c>
      <c r="B362" s="17"/>
      <c r="C362" s="17"/>
      <c r="D362" s="17"/>
      <c r="E362" s="17"/>
      <c r="F362" s="17"/>
      <c r="G362" s="17"/>
      <c r="H362" s="28"/>
      <c r="I362" s="29"/>
      <c r="J362" s="30"/>
      <c r="K362" s="28"/>
      <c r="L362" s="19"/>
    </row>
    <row r="363" spans="1:12" outlineLevel="1" x14ac:dyDescent="0.3">
      <c r="A363" s="20"/>
      <c r="B363" s="21">
        <v>5501</v>
      </c>
      <c r="C363" s="21" t="s">
        <v>292</v>
      </c>
      <c r="D363" s="22" t="s">
        <v>22</v>
      </c>
      <c r="E363" s="22">
        <v>500</v>
      </c>
      <c r="F363" s="22" t="s">
        <v>64</v>
      </c>
      <c r="G363" s="23">
        <v>200</v>
      </c>
      <c r="H363" s="18">
        <f t="shared" si="20"/>
        <v>0.2</v>
      </c>
      <c r="I363" s="24">
        <f t="shared" si="21"/>
        <v>8.4799999999999997E-3</v>
      </c>
      <c r="J363" s="25">
        <f t="shared" si="22"/>
        <v>1.9599999999999999E-2</v>
      </c>
      <c r="K363" s="18">
        <f>SUM(H363+I363+J363)</f>
        <v>0.22808</v>
      </c>
      <c r="L363" s="26">
        <f t="shared" si="23"/>
        <v>1.186016</v>
      </c>
    </row>
    <row r="364" spans="1:12" outlineLevel="1" x14ac:dyDescent="0.3">
      <c r="A364" s="20"/>
      <c r="B364" s="21">
        <v>5570</v>
      </c>
      <c r="C364" s="21" t="s">
        <v>293</v>
      </c>
      <c r="D364" s="22" t="s">
        <v>105</v>
      </c>
      <c r="E364" s="22">
        <v>350</v>
      </c>
      <c r="F364" s="22" t="s">
        <v>250</v>
      </c>
      <c r="G364" s="23">
        <v>259</v>
      </c>
      <c r="H364" s="18">
        <f t="shared" si="20"/>
        <v>0.25900000000000001</v>
      </c>
      <c r="I364" s="24">
        <f t="shared" si="21"/>
        <v>1.2114285714285715E-2</v>
      </c>
      <c r="J364" s="25">
        <f t="shared" si="22"/>
        <v>2.8000000000000001E-2</v>
      </c>
      <c r="K364" s="18">
        <f>SUM(H364+I364+J364)</f>
        <v>0.29911428571428572</v>
      </c>
      <c r="L364" s="26">
        <f t="shared" si="23"/>
        <v>1.5553942857142857</v>
      </c>
    </row>
    <row r="365" spans="1:12" outlineLevel="1" x14ac:dyDescent="0.3">
      <c r="A365" s="20"/>
      <c r="B365" s="21">
        <v>5529</v>
      </c>
      <c r="C365" s="21" t="s">
        <v>294</v>
      </c>
      <c r="D365" s="22" t="s">
        <v>22</v>
      </c>
      <c r="E365" s="22">
        <v>150</v>
      </c>
      <c r="F365" s="22" t="s">
        <v>295</v>
      </c>
      <c r="G365" s="23">
        <v>2600</v>
      </c>
      <c r="H365" s="18">
        <f t="shared" si="20"/>
        <v>2.6</v>
      </c>
      <c r="I365" s="24">
        <f t="shared" si="21"/>
        <v>2.8266666666666669E-2</v>
      </c>
      <c r="J365" s="25">
        <f t="shared" si="22"/>
        <v>6.5333333333333327E-2</v>
      </c>
      <c r="K365" s="18">
        <f>SUM(H365+I365+J365)</f>
        <v>2.6936</v>
      </c>
      <c r="L365" s="26">
        <f t="shared" si="23"/>
        <v>14.00672</v>
      </c>
    </row>
    <row r="366" spans="1:12" outlineLevel="1" x14ac:dyDescent="0.3">
      <c r="A366" s="20"/>
      <c r="B366" s="21">
        <v>5532</v>
      </c>
      <c r="C366" s="21" t="s">
        <v>296</v>
      </c>
      <c r="D366" s="22" t="s">
        <v>22</v>
      </c>
      <c r="E366" s="22">
        <v>150</v>
      </c>
      <c r="F366" s="22" t="s">
        <v>295</v>
      </c>
      <c r="G366" s="23">
        <v>1400</v>
      </c>
      <c r="H366" s="18">
        <f t="shared" si="20"/>
        <v>1.4</v>
      </c>
      <c r="I366" s="24">
        <f t="shared" si="21"/>
        <v>2.8266666666666669E-2</v>
      </c>
      <c r="J366" s="25">
        <f t="shared" si="22"/>
        <v>6.5333333333333327E-2</v>
      </c>
      <c r="K366" s="18">
        <f>SUM(H366+I366+J366)</f>
        <v>1.4935999999999998</v>
      </c>
      <c r="L366" s="26">
        <f t="shared" si="23"/>
        <v>7.7667199999999994</v>
      </c>
    </row>
    <row r="367" spans="1:12" outlineLevel="1" x14ac:dyDescent="0.3">
      <c r="A367" s="20"/>
      <c r="B367" s="21">
        <v>5534</v>
      </c>
      <c r="C367" s="21" t="s">
        <v>297</v>
      </c>
      <c r="D367" s="22" t="s">
        <v>105</v>
      </c>
      <c r="E367" s="22">
        <v>150</v>
      </c>
      <c r="F367" s="22" t="s">
        <v>295</v>
      </c>
      <c r="G367" s="23">
        <v>2300</v>
      </c>
      <c r="H367" s="18">
        <f t="shared" si="20"/>
        <v>2.2999999999999998</v>
      </c>
      <c r="I367" s="24">
        <f t="shared" si="21"/>
        <v>2.8266666666666669E-2</v>
      </c>
      <c r="J367" s="25">
        <f t="shared" si="22"/>
        <v>6.5333333333333327E-2</v>
      </c>
      <c r="K367" s="18">
        <f>SUM(H367+I367+J367)</f>
        <v>2.3935999999999997</v>
      </c>
      <c r="L367" s="26">
        <f t="shared" si="23"/>
        <v>12.446719999999999</v>
      </c>
    </row>
    <row r="368" spans="1:12" outlineLevel="1" x14ac:dyDescent="0.3">
      <c r="A368" s="20"/>
      <c r="B368" s="21">
        <v>5554</v>
      </c>
      <c r="C368" s="21" t="s">
        <v>298</v>
      </c>
      <c r="D368" s="22" t="s">
        <v>24</v>
      </c>
      <c r="E368" s="22">
        <v>150</v>
      </c>
      <c r="F368" s="22" t="s">
        <v>295</v>
      </c>
      <c r="G368" s="23">
        <v>1450</v>
      </c>
      <c r="H368" s="18">
        <f t="shared" si="20"/>
        <v>1.45</v>
      </c>
      <c r="I368" s="24">
        <f t="shared" si="21"/>
        <v>2.8266666666666669E-2</v>
      </c>
      <c r="J368" s="25">
        <f t="shared" si="22"/>
        <v>6.5333333333333327E-2</v>
      </c>
      <c r="K368" s="18">
        <f>SUM(H368+I368+J368)</f>
        <v>1.5435999999999999</v>
      </c>
      <c r="L368" s="26">
        <f t="shared" si="23"/>
        <v>8.0267199999999992</v>
      </c>
    </row>
    <row r="369" spans="1:12" outlineLevel="1" x14ac:dyDescent="0.3">
      <c r="A369" s="20"/>
      <c r="B369" s="21">
        <v>18017</v>
      </c>
      <c r="C369" s="21" t="s">
        <v>299</v>
      </c>
      <c r="D369" s="22" t="s">
        <v>105</v>
      </c>
      <c r="E369" s="22">
        <v>350</v>
      </c>
      <c r="F369" s="22" t="s">
        <v>213</v>
      </c>
      <c r="G369" s="23">
        <v>382</v>
      </c>
      <c r="H369" s="18">
        <f t="shared" si="20"/>
        <v>0.38200000000000001</v>
      </c>
      <c r="I369" s="24">
        <f t="shared" si="21"/>
        <v>1.2114285714285715E-2</v>
      </c>
      <c r="J369" s="25">
        <f t="shared" si="22"/>
        <v>2.8000000000000001E-2</v>
      </c>
      <c r="K369" s="18">
        <f>SUM(H369+I369+J369)</f>
        <v>0.42211428571428572</v>
      </c>
      <c r="L369" s="26">
        <f t="shared" si="23"/>
        <v>2.1949942857142859</v>
      </c>
    </row>
    <row r="370" spans="1:12" outlineLevel="1" x14ac:dyDescent="0.3">
      <c r="A370" s="20"/>
      <c r="B370" s="21">
        <v>5616</v>
      </c>
      <c r="C370" s="21" t="s">
        <v>300</v>
      </c>
      <c r="D370" s="22" t="s">
        <v>15</v>
      </c>
      <c r="E370" s="22">
        <v>5000</v>
      </c>
      <c r="F370" s="22" t="s">
        <v>301</v>
      </c>
      <c r="G370" s="23">
        <v>49</v>
      </c>
      <c r="H370" s="18">
        <f t="shared" si="20"/>
        <v>4.9000000000000002E-2</v>
      </c>
      <c r="I370" s="24">
        <f t="shared" si="21"/>
        <v>8.4800000000000001E-4</v>
      </c>
      <c r="J370" s="25">
        <f t="shared" si="22"/>
        <v>1.9599999999999999E-3</v>
      </c>
      <c r="K370" s="18">
        <f>SUM(H370+I370+J370)</f>
        <v>5.1808000000000007E-2</v>
      </c>
      <c r="L370" s="26">
        <f t="shared" si="23"/>
        <v>0.26940160000000002</v>
      </c>
    </row>
    <row r="371" spans="1:12" outlineLevel="1" x14ac:dyDescent="0.3">
      <c r="A371" s="20"/>
      <c r="B371" s="21">
        <v>5622</v>
      </c>
      <c r="C371" s="21" t="s">
        <v>302</v>
      </c>
      <c r="D371" s="22" t="s">
        <v>20</v>
      </c>
      <c r="E371" s="22">
        <v>5000</v>
      </c>
      <c r="F371" s="22" t="s">
        <v>301</v>
      </c>
      <c r="G371" s="23">
        <v>139</v>
      </c>
      <c r="H371" s="18">
        <f t="shared" si="20"/>
        <v>0.13900000000000001</v>
      </c>
      <c r="I371" s="24">
        <f t="shared" si="21"/>
        <v>8.4800000000000001E-4</v>
      </c>
      <c r="J371" s="25">
        <f t="shared" si="22"/>
        <v>1.9599999999999999E-3</v>
      </c>
      <c r="K371" s="18">
        <f>SUM(H371+I371+J371)</f>
        <v>0.14180799999999999</v>
      </c>
      <c r="L371" s="26">
        <f t="shared" si="23"/>
        <v>0.73740159999999999</v>
      </c>
    </row>
    <row r="372" spans="1:12" outlineLevel="1" x14ac:dyDescent="0.3">
      <c r="A372" s="20"/>
      <c r="B372" s="21">
        <v>5627</v>
      </c>
      <c r="C372" s="21" t="s">
        <v>303</v>
      </c>
      <c r="D372" s="22" t="s">
        <v>20</v>
      </c>
      <c r="E372" s="22">
        <v>5000</v>
      </c>
      <c r="F372" s="22" t="s">
        <v>301</v>
      </c>
      <c r="G372" s="23">
        <v>127</v>
      </c>
      <c r="H372" s="18">
        <f t="shared" si="20"/>
        <v>0.127</v>
      </c>
      <c r="I372" s="24">
        <f t="shared" si="21"/>
        <v>8.4800000000000001E-4</v>
      </c>
      <c r="J372" s="25">
        <f t="shared" si="22"/>
        <v>1.9599999999999999E-3</v>
      </c>
      <c r="K372" s="18">
        <f>SUM(H372+I372+J372)</f>
        <v>0.12980799999999998</v>
      </c>
      <c r="L372" s="26">
        <f t="shared" si="23"/>
        <v>0.67500159999999987</v>
      </c>
    </row>
    <row r="373" spans="1:12" outlineLevel="1" x14ac:dyDescent="0.3">
      <c r="A373" s="20"/>
      <c r="B373" s="21">
        <v>5865</v>
      </c>
      <c r="C373" s="21" t="s">
        <v>304</v>
      </c>
      <c r="D373" s="22" t="s">
        <v>15</v>
      </c>
      <c r="E373" s="22">
        <v>5000</v>
      </c>
      <c r="F373" s="22" t="s">
        <v>301</v>
      </c>
      <c r="G373" s="23">
        <v>102</v>
      </c>
      <c r="H373" s="18">
        <f t="shared" si="20"/>
        <v>0.10199999999999999</v>
      </c>
      <c r="I373" s="24">
        <f t="shared" si="21"/>
        <v>8.4800000000000001E-4</v>
      </c>
      <c r="J373" s="25">
        <f t="shared" si="22"/>
        <v>1.9599999999999999E-3</v>
      </c>
      <c r="K373" s="18">
        <f>SUM(H373+I373+J373)</f>
        <v>0.104808</v>
      </c>
      <c r="L373" s="26">
        <f t="shared" si="23"/>
        <v>0.54500159999999997</v>
      </c>
    </row>
    <row r="374" spans="1:12" outlineLevel="1" x14ac:dyDescent="0.3">
      <c r="A374" s="20"/>
      <c r="B374" s="21">
        <v>5876</v>
      </c>
      <c r="C374" s="21" t="s">
        <v>305</v>
      </c>
      <c r="D374" s="22" t="s">
        <v>20</v>
      </c>
      <c r="E374" s="22">
        <v>5000</v>
      </c>
      <c r="F374" s="22" t="s">
        <v>301</v>
      </c>
      <c r="G374" s="23">
        <v>81</v>
      </c>
      <c r="H374" s="18">
        <f t="shared" si="20"/>
        <v>8.1000000000000003E-2</v>
      </c>
      <c r="I374" s="24">
        <f t="shared" si="21"/>
        <v>8.4800000000000001E-4</v>
      </c>
      <c r="J374" s="25">
        <f t="shared" si="22"/>
        <v>1.9599999999999999E-3</v>
      </c>
      <c r="K374" s="18">
        <f>SUM(H374+I374+J374)</f>
        <v>8.3808000000000007E-2</v>
      </c>
      <c r="L374" s="26">
        <f t="shared" si="23"/>
        <v>0.43580160000000007</v>
      </c>
    </row>
    <row r="375" spans="1:12" outlineLevel="1" x14ac:dyDescent="0.3">
      <c r="A375" s="20"/>
      <c r="B375" s="21">
        <v>5872</v>
      </c>
      <c r="C375" s="21" t="s">
        <v>306</v>
      </c>
      <c r="D375" s="22" t="s">
        <v>307</v>
      </c>
      <c r="E375" s="22">
        <v>5000</v>
      </c>
      <c r="F375" s="22" t="s">
        <v>301</v>
      </c>
      <c r="G375" s="23">
        <v>59</v>
      </c>
      <c r="H375" s="18">
        <f t="shared" si="20"/>
        <v>5.8999999999999997E-2</v>
      </c>
      <c r="I375" s="24">
        <f t="shared" si="21"/>
        <v>8.4800000000000001E-4</v>
      </c>
      <c r="J375" s="25">
        <f t="shared" si="22"/>
        <v>1.9599999999999999E-3</v>
      </c>
      <c r="K375" s="18">
        <f>SUM(H375+I375+J375)</f>
        <v>6.1808000000000002E-2</v>
      </c>
      <c r="L375" s="26">
        <f t="shared" si="23"/>
        <v>0.32140160000000001</v>
      </c>
    </row>
    <row r="376" spans="1:12" outlineLevel="1" x14ac:dyDescent="0.3">
      <c r="A376" s="20"/>
      <c r="B376" s="21">
        <v>5874</v>
      </c>
      <c r="C376" s="21" t="s">
        <v>308</v>
      </c>
      <c r="D376" s="22" t="s">
        <v>24</v>
      </c>
      <c r="E376" s="22">
        <v>5000</v>
      </c>
      <c r="F376" s="22" t="s">
        <v>301</v>
      </c>
      <c r="G376" s="23">
        <v>61</v>
      </c>
      <c r="H376" s="18">
        <f t="shared" si="20"/>
        <v>6.0999999999999999E-2</v>
      </c>
      <c r="I376" s="24">
        <f t="shared" si="21"/>
        <v>8.4800000000000001E-4</v>
      </c>
      <c r="J376" s="25">
        <f t="shared" si="22"/>
        <v>1.9599999999999999E-3</v>
      </c>
      <c r="K376" s="18">
        <f>SUM(H376+I376+J376)</f>
        <v>6.3808000000000004E-2</v>
      </c>
      <c r="L376" s="26">
        <f t="shared" si="23"/>
        <v>0.33180160000000003</v>
      </c>
    </row>
    <row r="377" spans="1:12" outlineLevel="1" x14ac:dyDescent="0.3">
      <c r="A377" s="20"/>
      <c r="B377" s="21">
        <v>5879</v>
      </c>
      <c r="C377" s="21" t="s">
        <v>309</v>
      </c>
      <c r="D377" s="22" t="s">
        <v>310</v>
      </c>
      <c r="E377" s="22">
        <v>5000</v>
      </c>
      <c r="F377" s="22" t="s">
        <v>301</v>
      </c>
      <c r="G377" s="23">
        <v>83</v>
      </c>
      <c r="H377" s="18">
        <f t="shared" si="20"/>
        <v>8.3000000000000004E-2</v>
      </c>
      <c r="I377" s="24">
        <f t="shared" si="21"/>
        <v>8.4800000000000001E-4</v>
      </c>
      <c r="J377" s="25">
        <f t="shared" si="22"/>
        <v>1.9599999999999999E-3</v>
      </c>
      <c r="K377" s="18">
        <f>SUM(H377+I377+J377)</f>
        <v>8.5808000000000009E-2</v>
      </c>
      <c r="L377" s="26">
        <f t="shared" si="23"/>
        <v>0.44620160000000009</v>
      </c>
    </row>
    <row r="378" spans="1:12" outlineLevel="1" x14ac:dyDescent="0.3">
      <c r="A378" s="20"/>
      <c r="B378" s="21">
        <v>6009</v>
      </c>
      <c r="C378" s="21" t="s">
        <v>311</v>
      </c>
      <c r="D378" s="22" t="s">
        <v>38</v>
      </c>
      <c r="E378" s="22">
        <v>5000</v>
      </c>
      <c r="F378" s="22" t="s">
        <v>301</v>
      </c>
      <c r="G378" s="23">
        <v>145</v>
      </c>
      <c r="H378" s="18">
        <f t="shared" si="20"/>
        <v>0.14499999999999999</v>
      </c>
      <c r="I378" s="24">
        <f t="shared" si="21"/>
        <v>8.4800000000000001E-4</v>
      </c>
      <c r="J378" s="25">
        <f t="shared" si="22"/>
        <v>1.9599999999999999E-3</v>
      </c>
      <c r="K378" s="18">
        <f>SUM(H378+I378+J378)</f>
        <v>0.14780799999999997</v>
      </c>
      <c r="L378" s="26">
        <f t="shared" si="23"/>
        <v>0.76860159999999988</v>
      </c>
    </row>
    <row r="379" spans="1:12" outlineLevel="1" x14ac:dyDescent="0.3">
      <c r="A379" s="20"/>
      <c r="B379" s="21">
        <v>6018</v>
      </c>
      <c r="C379" s="21" t="s">
        <v>312</v>
      </c>
      <c r="D379" s="22" t="s">
        <v>24</v>
      </c>
      <c r="E379" s="22">
        <v>50</v>
      </c>
      <c r="F379" s="22" t="s">
        <v>48</v>
      </c>
      <c r="G379" s="23">
        <v>3250</v>
      </c>
      <c r="H379" s="18">
        <f t="shared" si="20"/>
        <v>3.25</v>
      </c>
      <c r="I379" s="24">
        <f t="shared" si="21"/>
        <v>8.48E-2</v>
      </c>
      <c r="J379" s="25">
        <f t="shared" si="22"/>
        <v>0.19600000000000001</v>
      </c>
      <c r="K379" s="18">
        <f>SUM(H379+I379+J379)</f>
        <v>3.5308000000000002</v>
      </c>
      <c r="L379" s="26">
        <f t="shared" si="23"/>
        <v>18.36016</v>
      </c>
    </row>
    <row r="380" spans="1:12" outlineLevel="1" x14ac:dyDescent="0.3">
      <c r="A380" s="20"/>
      <c r="B380" s="21">
        <v>6016</v>
      </c>
      <c r="C380" s="21" t="s">
        <v>313</v>
      </c>
      <c r="D380" s="22" t="s">
        <v>31</v>
      </c>
      <c r="E380" s="22">
        <v>50</v>
      </c>
      <c r="F380" s="22" t="s">
        <v>48</v>
      </c>
      <c r="G380" s="23">
        <v>1550</v>
      </c>
      <c r="H380" s="18">
        <f t="shared" si="20"/>
        <v>1.55</v>
      </c>
      <c r="I380" s="24">
        <f t="shared" si="21"/>
        <v>8.48E-2</v>
      </c>
      <c r="J380" s="25">
        <f t="shared" si="22"/>
        <v>0.19600000000000001</v>
      </c>
      <c r="K380" s="18">
        <f>SUM(H380+I380+J380)</f>
        <v>1.8308</v>
      </c>
      <c r="L380" s="26">
        <f t="shared" si="23"/>
        <v>9.5201600000000006</v>
      </c>
    </row>
    <row r="381" spans="1:12" outlineLevel="1" x14ac:dyDescent="0.3">
      <c r="A381" s="20"/>
      <c r="B381" s="21">
        <v>6027</v>
      </c>
      <c r="C381" s="21" t="s">
        <v>314</v>
      </c>
      <c r="D381" s="22" t="s">
        <v>315</v>
      </c>
      <c r="E381" s="22">
        <v>50</v>
      </c>
      <c r="F381" s="22" t="s">
        <v>48</v>
      </c>
      <c r="G381" s="23">
        <v>1400</v>
      </c>
      <c r="H381" s="18">
        <f t="shared" si="20"/>
        <v>1.4</v>
      </c>
      <c r="I381" s="24">
        <f t="shared" si="21"/>
        <v>8.48E-2</v>
      </c>
      <c r="J381" s="25">
        <f t="shared" si="22"/>
        <v>0.19600000000000001</v>
      </c>
      <c r="K381" s="18">
        <f>SUM(H381+I381+J381)</f>
        <v>1.6807999999999998</v>
      </c>
      <c r="L381" s="26">
        <f t="shared" si="23"/>
        <v>8.7401599999999995</v>
      </c>
    </row>
    <row r="382" spans="1:12" outlineLevel="1" x14ac:dyDescent="0.3">
      <c r="A382" s="20"/>
      <c r="B382" s="21">
        <v>6070</v>
      </c>
      <c r="C382" s="21" t="s">
        <v>316</v>
      </c>
      <c r="D382" s="22" t="s">
        <v>43</v>
      </c>
      <c r="E382" s="22">
        <v>75</v>
      </c>
      <c r="F382" s="22" t="s">
        <v>317</v>
      </c>
      <c r="G382" s="23">
        <v>2150</v>
      </c>
      <c r="H382" s="18">
        <f t="shared" si="20"/>
        <v>2.15</v>
      </c>
      <c r="I382" s="24">
        <f t="shared" si="21"/>
        <v>5.6533333333333338E-2</v>
      </c>
      <c r="J382" s="25">
        <f t="shared" si="22"/>
        <v>0.13066666666666665</v>
      </c>
      <c r="K382" s="18">
        <f>SUM(H382+I382+J382)</f>
        <v>2.3371999999999997</v>
      </c>
      <c r="L382" s="26">
        <f t="shared" si="23"/>
        <v>12.15344</v>
      </c>
    </row>
    <row r="383" spans="1:12" outlineLevel="1" x14ac:dyDescent="0.3">
      <c r="A383" s="20"/>
      <c r="B383" s="21">
        <v>6072</v>
      </c>
      <c r="C383" s="21" t="s">
        <v>318</v>
      </c>
      <c r="D383" s="22" t="s">
        <v>38</v>
      </c>
      <c r="E383" s="22">
        <v>75</v>
      </c>
      <c r="F383" s="22" t="s">
        <v>317</v>
      </c>
      <c r="G383" s="23">
        <v>2850</v>
      </c>
      <c r="H383" s="18">
        <f t="shared" si="20"/>
        <v>2.85</v>
      </c>
      <c r="I383" s="24">
        <f t="shared" si="21"/>
        <v>5.6533333333333338E-2</v>
      </c>
      <c r="J383" s="25">
        <f t="shared" si="22"/>
        <v>0.13066666666666665</v>
      </c>
      <c r="K383" s="18">
        <f>SUM(H383+I383+J383)</f>
        <v>3.0371999999999999</v>
      </c>
      <c r="L383" s="26">
        <f t="shared" si="23"/>
        <v>15.79344</v>
      </c>
    </row>
    <row r="384" spans="1:12" outlineLevel="1" x14ac:dyDescent="0.3">
      <c r="A384" s="20"/>
      <c r="B384" s="21">
        <v>6066</v>
      </c>
      <c r="C384" s="21" t="s">
        <v>319</v>
      </c>
      <c r="D384" s="22" t="s">
        <v>45</v>
      </c>
      <c r="E384" s="22">
        <v>75</v>
      </c>
      <c r="F384" s="22" t="s">
        <v>317</v>
      </c>
      <c r="G384" s="23">
        <v>2150</v>
      </c>
      <c r="H384" s="18">
        <f t="shared" si="20"/>
        <v>2.15</v>
      </c>
      <c r="I384" s="24">
        <f t="shared" si="21"/>
        <v>5.6533333333333338E-2</v>
      </c>
      <c r="J384" s="25">
        <f t="shared" si="22"/>
        <v>0.13066666666666665</v>
      </c>
      <c r="K384" s="18">
        <f>SUM(H384+I384+J384)</f>
        <v>2.3371999999999997</v>
      </c>
      <c r="L384" s="26">
        <f t="shared" si="23"/>
        <v>12.15344</v>
      </c>
    </row>
    <row r="385" spans="1:12" outlineLevel="1" x14ac:dyDescent="0.3">
      <c r="A385" s="20"/>
      <c r="B385" s="21">
        <v>6101</v>
      </c>
      <c r="C385" s="21" t="s">
        <v>320</v>
      </c>
      <c r="D385" s="22" t="s">
        <v>105</v>
      </c>
      <c r="E385" s="22">
        <v>150</v>
      </c>
      <c r="F385" s="22" t="s">
        <v>321</v>
      </c>
      <c r="G385" s="23">
        <v>1850</v>
      </c>
      <c r="H385" s="18">
        <f t="shared" si="20"/>
        <v>1.85</v>
      </c>
      <c r="I385" s="24">
        <f t="shared" si="21"/>
        <v>2.8266666666666669E-2</v>
      </c>
      <c r="J385" s="25">
        <f t="shared" si="22"/>
        <v>6.5333333333333327E-2</v>
      </c>
      <c r="K385" s="18">
        <f>SUM(H385+I385+J385)</f>
        <v>1.9436</v>
      </c>
      <c r="L385" s="26">
        <f t="shared" si="23"/>
        <v>10.106720000000001</v>
      </c>
    </row>
    <row r="386" spans="1:12" outlineLevel="1" x14ac:dyDescent="0.3">
      <c r="A386" s="20"/>
      <c r="B386" s="21">
        <v>6130</v>
      </c>
      <c r="C386" s="21" t="s">
        <v>322</v>
      </c>
      <c r="D386" s="22" t="s">
        <v>24</v>
      </c>
      <c r="E386" s="22">
        <v>3000</v>
      </c>
      <c r="F386" s="22" t="s">
        <v>268</v>
      </c>
      <c r="G386" s="23">
        <v>148</v>
      </c>
      <c r="H386" s="18">
        <f t="shared" si="20"/>
        <v>0.14799999999999999</v>
      </c>
      <c r="I386" s="24">
        <f t="shared" si="21"/>
        <v>1.4133333333333335E-3</v>
      </c>
      <c r="J386" s="25">
        <f t="shared" si="22"/>
        <v>3.2666666666666669E-3</v>
      </c>
      <c r="K386" s="18">
        <f>SUM(H386+I386+J386)</f>
        <v>0.15267999999999998</v>
      </c>
      <c r="L386" s="26">
        <f t="shared" si="23"/>
        <v>0.79393599999999998</v>
      </c>
    </row>
    <row r="387" spans="1:12" outlineLevel="1" x14ac:dyDescent="0.3">
      <c r="A387" s="20"/>
      <c r="B387" s="21">
        <v>18783</v>
      </c>
      <c r="C387" s="21" t="s">
        <v>323</v>
      </c>
      <c r="D387" s="22" t="s">
        <v>24</v>
      </c>
      <c r="E387" s="22">
        <v>3000</v>
      </c>
      <c r="F387" s="22" t="s">
        <v>270</v>
      </c>
      <c r="G387" s="23">
        <v>179</v>
      </c>
      <c r="H387" s="18">
        <f t="shared" si="20"/>
        <v>0.17899999999999999</v>
      </c>
      <c r="I387" s="24">
        <f t="shared" si="21"/>
        <v>1.4133333333333335E-3</v>
      </c>
      <c r="J387" s="25">
        <f t="shared" si="22"/>
        <v>3.2666666666666669E-3</v>
      </c>
      <c r="K387" s="18">
        <f>SUM(H387+I387+J387)</f>
        <v>0.18367999999999998</v>
      </c>
      <c r="L387" s="26">
        <f t="shared" si="23"/>
        <v>0.95513599999999999</v>
      </c>
    </row>
    <row r="388" spans="1:12" outlineLevel="1" x14ac:dyDescent="0.3">
      <c r="A388" s="20"/>
      <c r="B388" s="21">
        <v>6263</v>
      </c>
      <c r="C388" s="21" t="s">
        <v>324</v>
      </c>
      <c r="D388" s="22" t="s">
        <v>24</v>
      </c>
      <c r="E388" s="22">
        <v>450</v>
      </c>
      <c r="F388" s="22" t="s">
        <v>325</v>
      </c>
      <c r="G388" s="23">
        <v>350</v>
      </c>
      <c r="H388" s="18">
        <f t="shared" si="20"/>
        <v>0.35</v>
      </c>
      <c r="I388" s="24">
        <f t="shared" si="21"/>
        <v>9.4222222222222225E-3</v>
      </c>
      <c r="J388" s="25">
        <f t="shared" si="22"/>
        <v>2.1777777777777778E-2</v>
      </c>
      <c r="K388" s="18">
        <f>SUM(H388+I388+J388)</f>
        <v>0.38119999999999998</v>
      </c>
      <c r="L388" s="26">
        <f t="shared" si="23"/>
        <v>1.98224</v>
      </c>
    </row>
    <row r="389" spans="1:12" outlineLevel="1" x14ac:dyDescent="0.3">
      <c r="A389" s="20"/>
      <c r="B389" s="21">
        <v>6302</v>
      </c>
      <c r="C389" s="21" t="s">
        <v>326</v>
      </c>
      <c r="D389" s="22" t="s">
        <v>15</v>
      </c>
      <c r="E389" s="22">
        <v>1500</v>
      </c>
      <c r="F389" s="22" t="s">
        <v>85</v>
      </c>
      <c r="G389" s="23">
        <v>66</v>
      </c>
      <c r="H389" s="18">
        <f t="shared" si="20"/>
        <v>6.6000000000000003E-2</v>
      </c>
      <c r="I389" s="24">
        <f t="shared" si="21"/>
        <v>2.826666666666667E-3</v>
      </c>
      <c r="J389" s="25">
        <f t="shared" si="22"/>
        <v>6.5333333333333337E-3</v>
      </c>
      <c r="K389" s="18">
        <f>SUM(H389+I389+J389)</f>
        <v>7.536000000000001E-2</v>
      </c>
      <c r="L389" s="26">
        <f t="shared" si="23"/>
        <v>0.39187200000000005</v>
      </c>
    </row>
    <row r="390" spans="1:12" outlineLevel="1" x14ac:dyDescent="0.3">
      <c r="A390" s="20"/>
      <c r="B390" s="21">
        <v>6309</v>
      </c>
      <c r="C390" s="21" t="s">
        <v>327</v>
      </c>
      <c r="D390" s="22" t="s">
        <v>15</v>
      </c>
      <c r="E390" s="22">
        <v>900</v>
      </c>
      <c r="F390" s="22" t="s">
        <v>328</v>
      </c>
      <c r="G390" s="23">
        <v>76</v>
      </c>
      <c r="H390" s="18">
        <f t="shared" ref="H390:H426" si="24">SUM(G390/1000)</f>
        <v>7.5999999999999998E-2</v>
      </c>
      <c r="I390" s="24">
        <f t="shared" ref="I390:I453" si="25">SUM(4.24/E390)</f>
        <v>4.7111111111111112E-3</v>
      </c>
      <c r="J390" s="25">
        <f t="shared" ref="J390:J426" si="26">SUM(490/(50*E390))</f>
        <v>1.0888888888888889E-2</v>
      </c>
      <c r="K390" s="18">
        <f>SUM(H390+I390+J390)</f>
        <v>9.1600000000000001E-2</v>
      </c>
      <c r="L390" s="26">
        <f t="shared" ref="L390:L426" si="27">SUM(K390*5.2)</f>
        <v>0.47632000000000002</v>
      </c>
    </row>
    <row r="391" spans="1:12" outlineLevel="1" x14ac:dyDescent="0.3">
      <c r="A391" s="20"/>
      <c r="B391" s="21">
        <v>6293</v>
      </c>
      <c r="C391" s="21" t="s">
        <v>329</v>
      </c>
      <c r="D391" s="22" t="s">
        <v>15</v>
      </c>
      <c r="E391" s="22">
        <v>1500</v>
      </c>
      <c r="F391" s="22" t="s">
        <v>85</v>
      </c>
      <c r="G391" s="23">
        <v>88</v>
      </c>
      <c r="H391" s="18">
        <f t="shared" si="24"/>
        <v>8.7999999999999995E-2</v>
      </c>
      <c r="I391" s="24">
        <f t="shared" si="25"/>
        <v>2.826666666666667E-3</v>
      </c>
      <c r="J391" s="25">
        <f t="shared" si="26"/>
        <v>6.5333333333333337E-3</v>
      </c>
      <c r="K391" s="18">
        <f>SUM(H391+I391+J391)</f>
        <v>9.7360000000000002E-2</v>
      </c>
      <c r="L391" s="26">
        <f t="shared" si="27"/>
        <v>0.50627200000000006</v>
      </c>
    </row>
    <row r="392" spans="1:12" outlineLevel="1" x14ac:dyDescent="0.3">
      <c r="A392" s="20"/>
      <c r="B392" s="21">
        <v>6315</v>
      </c>
      <c r="C392" s="21" t="s">
        <v>330</v>
      </c>
      <c r="D392" s="22" t="s">
        <v>15</v>
      </c>
      <c r="E392" s="22">
        <v>1500</v>
      </c>
      <c r="F392" s="22" t="s">
        <v>331</v>
      </c>
      <c r="G392" s="23">
        <v>73</v>
      </c>
      <c r="H392" s="18">
        <f t="shared" si="24"/>
        <v>7.2999999999999995E-2</v>
      </c>
      <c r="I392" s="24">
        <f t="shared" si="25"/>
        <v>2.826666666666667E-3</v>
      </c>
      <c r="J392" s="25">
        <f t="shared" si="26"/>
        <v>6.5333333333333337E-3</v>
      </c>
      <c r="K392" s="18">
        <f>SUM(H392+I392+J392)</f>
        <v>8.2360000000000003E-2</v>
      </c>
      <c r="L392" s="26">
        <f t="shared" si="27"/>
        <v>0.42827200000000004</v>
      </c>
    </row>
    <row r="393" spans="1:12" outlineLevel="1" x14ac:dyDescent="0.3">
      <c r="A393" s="20"/>
      <c r="B393" s="21">
        <v>6353</v>
      </c>
      <c r="C393" s="21" t="s">
        <v>332</v>
      </c>
      <c r="D393" s="22" t="s">
        <v>307</v>
      </c>
      <c r="E393" s="22">
        <v>1500</v>
      </c>
      <c r="F393" s="22" t="s">
        <v>85</v>
      </c>
      <c r="G393" s="23">
        <v>113</v>
      </c>
      <c r="H393" s="18">
        <f t="shared" si="24"/>
        <v>0.113</v>
      </c>
      <c r="I393" s="24">
        <f t="shared" si="25"/>
        <v>2.826666666666667E-3</v>
      </c>
      <c r="J393" s="25">
        <f t="shared" si="26"/>
        <v>6.5333333333333337E-3</v>
      </c>
      <c r="K393" s="18">
        <f>SUM(H393+I393+J393)</f>
        <v>0.12236000000000001</v>
      </c>
      <c r="L393" s="26">
        <f t="shared" si="27"/>
        <v>0.63627200000000006</v>
      </c>
    </row>
    <row r="394" spans="1:12" outlineLevel="1" x14ac:dyDescent="0.3">
      <c r="A394" s="20"/>
      <c r="B394" s="21">
        <v>6371</v>
      </c>
      <c r="C394" s="21" t="s">
        <v>333</v>
      </c>
      <c r="D394" s="22" t="s">
        <v>24</v>
      </c>
      <c r="E394" s="22">
        <v>1500</v>
      </c>
      <c r="F394" s="22" t="s">
        <v>85</v>
      </c>
      <c r="G394" s="23">
        <v>100</v>
      </c>
      <c r="H394" s="18">
        <f t="shared" si="24"/>
        <v>0.1</v>
      </c>
      <c r="I394" s="24">
        <f t="shared" si="25"/>
        <v>2.826666666666667E-3</v>
      </c>
      <c r="J394" s="25">
        <f t="shared" si="26"/>
        <v>6.5333333333333337E-3</v>
      </c>
      <c r="K394" s="18">
        <f>SUM(H394+I394+J394)</f>
        <v>0.10936000000000001</v>
      </c>
      <c r="L394" s="26">
        <f t="shared" si="27"/>
        <v>0.56867200000000007</v>
      </c>
    </row>
    <row r="395" spans="1:12" outlineLevel="1" x14ac:dyDescent="0.3">
      <c r="A395" s="20"/>
      <c r="B395" s="21">
        <v>19282</v>
      </c>
      <c r="C395" s="21" t="s">
        <v>334</v>
      </c>
      <c r="D395" s="22" t="s">
        <v>15</v>
      </c>
      <c r="E395" s="22">
        <v>1500</v>
      </c>
      <c r="F395" s="22" t="s">
        <v>85</v>
      </c>
      <c r="G395" s="23">
        <v>70</v>
      </c>
      <c r="H395" s="18">
        <f t="shared" si="24"/>
        <v>7.0000000000000007E-2</v>
      </c>
      <c r="I395" s="24">
        <f t="shared" si="25"/>
        <v>2.826666666666667E-3</v>
      </c>
      <c r="J395" s="25">
        <f t="shared" si="26"/>
        <v>6.5333333333333337E-3</v>
      </c>
      <c r="K395" s="18">
        <f>SUM(H395+I395+J395)</f>
        <v>7.9360000000000014E-2</v>
      </c>
      <c r="L395" s="26">
        <f t="shared" si="27"/>
        <v>0.41267200000000009</v>
      </c>
    </row>
    <row r="396" spans="1:12" outlineLevel="1" x14ac:dyDescent="0.3">
      <c r="A396" s="20"/>
      <c r="B396" s="21">
        <v>19073</v>
      </c>
      <c r="C396" s="21" t="s">
        <v>335</v>
      </c>
      <c r="D396" s="22" t="s">
        <v>307</v>
      </c>
      <c r="E396" s="22">
        <v>1500</v>
      </c>
      <c r="F396" s="22" t="s">
        <v>331</v>
      </c>
      <c r="G396" s="23">
        <v>110</v>
      </c>
      <c r="H396" s="18">
        <f t="shared" si="24"/>
        <v>0.11</v>
      </c>
      <c r="I396" s="24">
        <f t="shared" si="25"/>
        <v>2.826666666666667E-3</v>
      </c>
      <c r="J396" s="25">
        <f t="shared" si="26"/>
        <v>6.5333333333333337E-3</v>
      </c>
      <c r="K396" s="18">
        <f>SUM(H396+I396+J396)</f>
        <v>0.11936000000000001</v>
      </c>
      <c r="L396" s="26">
        <f t="shared" si="27"/>
        <v>0.62067200000000011</v>
      </c>
    </row>
    <row r="397" spans="1:12" outlineLevel="1" x14ac:dyDescent="0.3">
      <c r="A397" s="20"/>
      <c r="B397" s="21">
        <v>17280</v>
      </c>
      <c r="C397" s="21" t="s">
        <v>336</v>
      </c>
      <c r="D397" s="22" t="s">
        <v>20</v>
      </c>
      <c r="E397" s="22">
        <v>3000</v>
      </c>
      <c r="F397" s="22" t="s">
        <v>270</v>
      </c>
      <c r="G397" s="23">
        <v>364</v>
      </c>
      <c r="H397" s="18">
        <f t="shared" si="24"/>
        <v>0.36399999999999999</v>
      </c>
      <c r="I397" s="24">
        <f t="shared" si="25"/>
        <v>1.4133333333333335E-3</v>
      </c>
      <c r="J397" s="25">
        <f t="shared" si="26"/>
        <v>3.2666666666666669E-3</v>
      </c>
      <c r="K397" s="18">
        <f>SUM(H397+I397+J397)</f>
        <v>0.36867999999999995</v>
      </c>
      <c r="L397" s="26">
        <f t="shared" si="27"/>
        <v>1.9171359999999997</v>
      </c>
    </row>
    <row r="398" spans="1:12" outlineLevel="1" x14ac:dyDescent="0.3">
      <c r="A398" s="20"/>
      <c r="B398" s="21">
        <v>6387</v>
      </c>
      <c r="C398" s="21" t="s">
        <v>337</v>
      </c>
      <c r="D398" s="22" t="s">
        <v>24</v>
      </c>
      <c r="E398" s="22">
        <v>3000</v>
      </c>
      <c r="F398" s="22" t="s">
        <v>60</v>
      </c>
      <c r="G398" s="23">
        <v>71</v>
      </c>
      <c r="H398" s="18">
        <f t="shared" si="24"/>
        <v>7.0999999999999994E-2</v>
      </c>
      <c r="I398" s="24">
        <f t="shared" si="25"/>
        <v>1.4133333333333335E-3</v>
      </c>
      <c r="J398" s="25">
        <f t="shared" si="26"/>
        <v>3.2666666666666669E-3</v>
      </c>
      <c r="K398" s="18">
        <f>SUM(H398+I398+J398)</f>
        <v>7.5679999999999997E-2</v>
      </c>
      <c r="L398" s="26">
        <f t="shared" si="27"/>
        <v>0.393536</v>
      </c>
    </row>
    <row r="399" spans="1:12" outlineLevel="1" x14ac:dyDescent="0.3">
      <c r="A399" s="20"/>
      <c r="B399" s="21">
        <v>6438</v>
      </c>
      <c r="C399" s="21" t="s">
        <v>338</v>
      </c>
      <c r="D399" s="22" t="s">
        <v>307</v>
      </c>
      <c r="E399" s="22">
        <v>3000</v>
      </c>
      <c r="F399" s="22" t="s">
        <v>270</v>
      </c>
      <c r="G399" s="23">
        <v>53</v>
      </c>
      <c r="H399" s="18">
        <f t="shared" si="24"/>
        <v>5.2999999999999999E-2</v>
      </c>
      <c r="I399" s="24">
        <f t="shared" si="25"/>
        <v>1.4133333333333335E-3</v>
      </c>
      <c r="J399" s="25">
        <f t="shared" si="26"/>
        <v>3.2666666666666669E-3</v>
      </c>
      <c r="K399" s="18">
        <f>SUM(H399+I399+J399)</f>
        <v>5.7680000000000002E-2</v>
      </c>
      <c r="L399" s="26">
        <f t="shared" si="27"/>
        <v>0.29993600000000004</v>
      </c>
    </row>
    <row r="400" spans="1:12" outlineLevel="1" x14ac:dyDescent="0.3">
      <c r="A400" s="20"/>
      <c r="B400" s="21">
        <v>6441</v>
      </c>
      <c r="C400" s="21" t="s">
        <v>339</v>
      </c>
      <c r="D400" s="22" t="s">
        <v>24</v>
      </c>
      <c r="E400" s="22">
        <v>3000</v>
      </c>
      <c r="F400" s="22" t="s">
        <v>270</v>
      </c>
      <c r="G400" s="23">
        <v>62</v>
      </c>
      <c r="H400" s="18">
        <f t="shared" si="24"/>
        <v>6.2E-2</v>
      </c>
      <c r="I400" s="24">
        <f t="shared" si="25"/>
        <v>1.4133333333333335E-3</v>
      </c>
      <c r="J400" s="25">
        <f t="shared" si="26"/>
        <v>3.2666666666666669E-3</v>
      </c>
      <c r="K400" s="18">
        <f>SUM(H400+I400+J400)</f>
        <v>6.6680000000000003E-2</v>
      </c>
      <c r="L400" s="26">
        <f t="shared" si="27"/>
        <v>0.34673600000000004</v>
      </c>
    </row>
    <row r="401" spans="1:12" outlineLevel="1" x14ac:dyDescent="0.3">
      <c r="A401" s="20"/>
      <c r="B401" s="21">
        <v>6494</v>
      </c>
      <c r="C401" s="21" t="s">
        <v>340</v>
      </c>
      <c r="D401" s="22" t="s">
        <v>307</v>
      </c>
      <c r="E401" s="22">
        <v>2500</v>
      </c>
      <c r="F401" s="22" t="s">
        <v>341</v>
      </c>
      <c r="G401" s="23">
        <v>174</v>
      </c>
      <c r="H401" s="18">
        <f t="shared" si="24"/>
        <v>0.17399999999999999</v>
      </c>
      <c r="I401" s="24">
        <f t="shared" si="25"/>
        <v>1.696E-3</v>
      </c>
      <c r="J401" s="25">
        <f t="shared" si="26"/>
        <v>3.9199999999999999E-3</v>
      </c>
      <c r="K401" s="18">
        <f>SUM(H401+I401+J401)</f>
        <v>0.179616</v>
      </c>
      <c r="L401" s="26">
        <f t="shared" si="27"/>
        <v>0.93400320000000003</v>
      </c>
    </row>
    <row r="402" spans="1:12" outlineLevel="1" x14ac:dyDescent="0.3">
      <c r="A402" s="20"/>
      <c r="B402" s="21">
        <v>6515</v>
      </c>
      <c r="C402" s="21" t="s">
        <v>342</v>
      </c>
      <c r="D402" s="22" t="s">
        <v>307</v>
      </c>
      <c r="E402" s="22">
        <v>2500</v>
      </c>
      <c r="F402" s="22" t="s">
        <v>341</v>
      </c>
      <c r="G402" s="23">
        <v>76</v>
      </c>
      <c r="H402" s="18">
        <f t="shared" si="24"/>
        <v>7.5999999999999998E-2</v>
      </c>
      <c r="I402" s="24">
        <f t="shared" si="25"/>
        <v>1.696E-3</v>
      </c>
      <c r="J402" s="25">
        <f t="shared" si="26"/>
        <v>3.9199999999999999E-3</v>
      </c>
      <c r="K402" s="18">
        <f>SUM(H402+I402+J402)</f>
        <v>8.1615999999999994E-2</v>
      </c>
      <c r="L402" s="26">
        <f t="shared" si="27"/>
        <v>0.42440319999999998</v>
      </c>
    </row>
    <row r="403" spans="1:12" outlineLevel="1" x14ac:dyDescent="0.3">
      <c r="A403" s="20"/>
      <c r="B403" s="21">
        <v>6518</v>
      </c>
      <c r="C403" s="21" t="s">
        <v>343</v>
      </c>
      <c r="D403" s="22" t="s">
        <v>24</v>
      </c>
      <c r="E403" s="22">
        <v>2500</v>
      </c>
      <c r="F403" s="22" t="s">
        <v>341</v>
      </c>
      <c r="G403" s="23">
        <v>82</v>
      </c>
      <c r="H403" s="18">
        <f t="shared" si="24"/>
        <v>8.2000000000000003E-2</v>
      </c>
      <c r="I403" s="24">
        <f t="shared" si="25"/>
        <v>1.696E-3</v>
      </c>
      <c r="J403" s="25">
        <f t="shared" si="26"/>
        <v>3.9199999999999999E-3</v>
      </c>
      <c r="K403" s="18">
        <f>SUM(H403+I403+J403)</f>
        <v>8.7615999999999999E-2</v>
      </c>
      <c r="L403" s="26">
        <f t="shared" si="27"/>
        <v>0.45560319999999999</v>
      </c>
    </row>
    <row r="404" spans="1:12" outlineLevel="1" x14ac:dyDescent="0.3">
      <c r="A404" s="20"/>
      <c r="B404" s="21">
        <v>6522</v>
      </c>
      <c r="C404" s="21" t="s">
        <v>344</v>
      </c>
      <c r="D404" s="22" t="s">
        <v>15</v>
      </c>
      <c r="E404" s="22">
        <v>1500</v>
      </c>
      <c r="F404" s="22" t="s">
        <v>85</v>
      </c>
      <c r="G404" s="23">
        <v>199</v>
      </c>
      <c r="H404" s="18">
        <f t="shared" si="24"/>
        <v>0.19900000000000001</v>
      </c>
      <c r="I404" s="24">
        <f t="shared" si="25"/>
        <v>2.826666666666667E-3</v>
      </c>
      <c r="J404" s="25">
        <f t="shared" si="26"/>
        <v>6.5333333333333337E-3</v>
      </c>
      <c r="K404" s="18">
        <f>SUM(H404+I404+J404)</f>
        <v>0.20836000000000002</v>
      </c>
      <c r="L404" s="26">
        <f t="shared" si="27"/>
        <v>1.0834720000000002</v>
      </c>
    </row>
    <row r="405" spans="1:12" x14ac:dyDescent="0.3">
      <c r="A405" s="16" t="s">
        <v>345</v>
      </c>
      <c r="B405" s="17"/>
      <c r="C405" s="17"/>
      <c r="D405" s="17"/>
      <c r="E405" s="17"/>
      <c r="F405" s="17"/>
      <c r="G405" s="17"/>
      <c r="H405" s="28"/>
      <c r="I405" s="29"/>
      <c r="J405" s="30"/>
      <c r="K405" s="28"/>
      <c r="L405" s="19"/>
    </row>
    <row r="406" spans="1:12" outlineLevel="1" x14ac:dyDescent="0.3">
      <c r="A406" s="20"/>
      <c r="B406" s="21">
        <v>6629</v>
      </c>
      <c r="C406" s="21" t="s">
        <v>346</v>
      </c>
      <c r="D406" s="22" t="s">
        <v>15</v>
      </c>
      <c r="E406" s="22">
        <v>1000</v>
      </c>
      <c r="F406" s="22" t="s">
        <v>270</v>
      </c>
      <c r="G406" s="23">
        <v>278</v>
      </c>
      <c r="H406" s="18">
        <f t="shared" si="24"/>
        <v>0.27800000000000002</v>
      </c>
      <c r="I406" s="24">
        <f t="shared" si="25"/>
        <v>4.2399999999999998E-3</v>
      </c>
      <c r="J406" s="25">
        <f t="shared" si="26"/>
        <v>9.7999999999999997E-3</v>
      </c>
      <c r="K406" s="18">
        <f>SUM(H406+I406+J406)</f>
        <v>0.29204000000000002</v>
      </c>
      <c r="L406" s="26">
        <f t="shared" si="27"/>
        <v>1.5186080000000002</v>
      </c>
    </row>
    <row r="407" spans="1:12" outlineLevel="1" x14ac:dyDescent="0.3">
      <c r="A407" s="20"/>
      <c r="B407" s="21">
        <v>6645</v>
      </c>
      <c r="C407" s="21" t="s">
        <v>347</v>
      </c>
      <c r="D407" s="22" t="s">
        <v>43</v>
      </c>
      <c r="E407" s="22">
        <v>1000</v>
      </c>
      <c r="F407" s="22" t="s">
        <v>270</v>
      </c>
      <c r="G407" s="23">
        <v>321</v>
      </c>
      <c r="H407" s="18">
        <f t="shared" si="24"/>
        <v>0.32100000000000001</v>
      </c>
      <c r="I407" s="24">
        <f t="shared" si="25"/>
        <v>4.2399999999999998E-3</v>
      </c>
      <c r="J407" s="25">
        <f t="shared" si="26"/>
        <v>9.7999999999999997E-3</v>
      </c>
      <c r="K407" s="18">
        <f>SUM(H407+I407+J407)</f>
        <v>0.33504</v>
      </c>
      <c r="L407" s="26">
        <f t="shared" si="27"/>
        <v>1.742208</v>
      </c>
    </row>
    <row r="408" spans="1:12" outlineLevel="1" x14ac:dyDescent="0.3">
      <c r="A408" s="20"/>
      <c r="B408" s="21">
        <v>19308</v>
      </c>
      <c r="C408" s="21" t="s">
        <v>348</v>
      </c>
      <c r="D408" s="22" t="s">
        <v>38</v>
      </c>
      <c r="E408" s="22">
        <v>1000</v>
      </c>
      <c r="F408" s="22" t="s">
        <v>270</v>
      </c>
      <c r="G408" s="23">
        <v>296</v>
      </c>
      <c r="H408" s="18">
        <f t="shared" si="24"/>
        <v>0.29599999999999999</v>
      </c>
      <c r="I408" s="24">
        <f t="shared" si="25"/>
        <v>4.2399999999999998E-3</v>
      </c>
      <c r="J408" s="25">
        <f t="shared" si="26"/>
        <v>9.7999999999999997E-3</v>
      </c>
      <c r="K408" s="18">
        <f>SUM(H408+I408+J408)</f>
        <v>0.31003999999999998</v>
      </c>
      <c r="L408" s="26">
        <f t="shared" si="27"/>
        <v>1.6122079999999999</v>
      </c>
    </row>
    <row r="409" spans="1:12" outlineLevel="1" x14ac:dyDescent="0.3">
      <c r="A409" s="20"/>
      <c r="B409" s="21">
        <v>6688</v>
      </c>
      <c r="C409" s="21" t="s">
        <v>349</v>
      </c>
      <c r="D409" s="22" t="s">
        <v>20</v>
      </c>
      <c r="E409" s="22">
        <v>1000</v>
      </c>
      <c r="F409" s="22" t="s">
        <v>270</v>
      </c>
      <c r="G409" s="23">
        <v>321</v>
      </c>
      <c r="H409" s="18">
        <f t="shared" si="24"/>
        <v>0.32100000000000001</v>
      </c>
      <c r="I409" s="24">
        <f t="shared" si="25"/>
        <v>4.2399999999999998E-3</v>
      </c>
      <c r="J409" s="25">
        <f t="shared" si="26"/>
        <v>9.7999999999999997E-3</v>
      </c>
      <c r="K409" s="18">
        <f>SUM(H409+I409+J409)</f>
        <v>0.33504</v>
      </c>
      <c r="L409" s="26">
        <f t="shared" si="27"/>
        <v>1.742208</v>
      </c>
    </row>
    <row r="410" spans="1:12" outlineLevel="1" x14ac:dyDescent="0.3">
      <c r="A410" s="20"/>
      <c r="B410" s="21">
        <v>17291</v>
      </c>
      <c r="C410" s="21" t="s">
        <v>350</v>
      </c>
      <c r="D410" s="22" t="s">
        <v>31</v>
      </c>
      <c r="E410" s="22">
        <v>1000</v>
      </c>
      <c r="F410" s="22" t="s">
        <v>270</v>
      </c>
      <c r="G410" s="23">
        <v>358</v>
      </c>
      <c r="H410" s="18">
        <f t="shared" si="24"/>
        <v>0.35799999999999998</v>
      </c>
      <c r="I410" s="24">
        <f t="shared" si="25"/>
        <v>4.2399999999999998E-3</v>
      </c>
      <c r="J410" s="25">
        <f t="shared" si="26"/>
        <v>9.7999999999999997E-3</v>
      </c>
      <c r="K410" s="18">
        <f>SUM(H410+I410+J410)</f>
        <v>0.37203999999999998</v>
      </c>
      <c r="L410" s="26">
        <f t="shared" si="27"/>
        <v>1.9346079999999999</v>
      </c>
    </row>
    <row r="411" spans="1:12" outlineLevel="1" x14ac:dyDescent="0.3">
      <c r="A411" s="20"/>
      <c r="B411" s="21">
        <v>6717</v>
      </c>
      <c r="C411" s="21" t="s">
        <v>351</v>
      </c>
      <c r="D411" s="22" t="s">
        <v>15</v>
      </c>
      <c r="E411" s="22">
        <v>1000</v>
      </c>
      <c r="F411" s="22" t="s">
        <v>270</v>
      </c>
      <c r="G411" s="23">
        <v>278</v>
      </c>
      <c r="H411" s="18">
        <f t="shared" si="24"/>
        <v>0.27800000000000002</v>
      </c>
      <c r="I411" s="24">
        <f t="shared" si="25"/>
        <v>4.2399999999999998E-3</v>
      </c>
      <c r="J411" s="25">
        <f t="shared" si="26"/>
        <v>9.7999999999999997E-3</v>
      </c>
      <c r="K411" s="18">
        <f>SUM(H411+I411+J411)</f>
        <v>0.29204000000000002</v>
      </c>
      <c r="L411" s="26">
        <f t="shared" si="27"/>
        <v>1.5186080000000002</v>
      </c>
    </row>
    <row r="412" spans="1:12" x14ac:dyDescent="0.3">
      <c r="A412" s="16" t="s">
        <v>352</v>
      </c>
      <c r="B412" s="17"/>
      <c r="C412" s="17"/>
      <c r="D412" s="17"/>
      <c r="E412" s="17"/>
      <c r="F412" s="17"/>
      <c r="G412" s="17"/>
      <c r="H412" s="28"/>
      <c r="I412" s="29"/>
      <c r="J412" s="30"/>
      <c r="K412" s="28"/>
      <c r="L412" s="19"/>
    </row>
    <row r="413" spans="1:12" outlineLevel="1" x14ac:dyDescent="0.3">
      <c r="A413" s="20"/>
      <c r="B413" s="21">
        <v>17223</v>
      </c>
      <c r="C413" s="21" t="s">
        <v>353</v>
      </c>
      <c r="D413" s="22" t="s">
        <v>45</v>
      </c>
      <c r="E413" s="22">
        <v>1000</v>
      </c>
      <c r="F413" s="22" t="s">
        <v>270</v>
      </c>
      <c r="G413" s="23">
        <v>278</v>
      </c>
      <c r="H413" s="18">
        <f t="shared" si="24"/>
        <v>0.27800000000000002</v>
      </c>
      <c r="I413" s="24">
        <f t="shared" si="25"/>
        <v>4.2399999999999998E-3</v>
      </c>
      <c r="J413" s="25">
        <f t="shared" si="26"/>
        <v>9.7999999999999997E-3</v>
      </c>
      <c r="K413" s="18">
        <f>SUM(H413+I413+J413)</f>
        <v>0.29204000000000002</v>
      </c>
      <c r="L413" s="26">
        <f t="shared" si="27"/>
        <v>1.5186080000000002</v>
      </c>
    </row>
    <row r="414" spans="1:12" outlineLevel="1" x14ac:dyDescent="0.3">
      <c r="A414" s="20"/>
      <c r="B414" s="21">
        <v>17296</v>
      </c>
      <c r="C414" s="21" t="s">
        <v>354</v>
      </c>
      <c r="D414" s="22" t="s">
        <v>24</v>
      </c>
      <c r="E414" s="22">
        <v>1000</v>
      </c>
      <c r="F414" s="22" t="s">
        <v>270</v>
      </c>
      <c r="G414" s="23">
        <v>278</v>
      </c>
      <c r="H414" s="18">
        <f t="shared" si="24"/>
        <v>0.27800000000000002</v>
      </c>
      <c r="I414" s="24">
        <f t="shared" si="25"/>
        <v>4.2399999999999998E-3</v>
      </c>
      <c r="J414" s="25">
        <f t="shared" si="26"/>
        <v>9.7999999999999997E-3</v>
      </c>
      <c r="K414" s="18">
        <f>SUM(H414+I414+J414)</f>
        <v>0.29204000000000002</v>
      </c>
      <c r="L414" s="26">
        <f t="shared" si="27"/>
        <v>1.5186080000000002</v>
      </c>
    </row>
    <row r="415" spans="1:12" outlineLevel="1" x14ac:dyDescent="0.3">
      <c r="A415" s="20"/>
      <c r="B415" s="21">
        <v>19074</v>
      </c>
      <c r="C415" s="21" t="s">
        <v>355</v>
      </c>
      <c r="D415" s="22" t="s">
        <v>15</v>
      </c>
      <c r="E415" s="22">
        <v>1000</v>
      </c>
      <c r="F415" s="22" t="s">
        <v>270</v>
      </c>
      <c r="G415" s="23">
        <v>278</v>
      </c>
      <c r="H415" s="18">
        <f t="shared" si="24"/>
        <v>0.27800000000000002</v>
      </c>
      <c r="I415" s="24">
        <f t="shared" si="25"/>
        <v>4.2399999999999998E-3</v>
      </c>
      <c r="J415" s="25">
        <f t="shared" si="26"/>
        <v>9.7999999999999997E-3</v>
      </c>
      <c r="K415" s="18">
        <f>SUM(H415+I415+J415)</f>
        <v>0.29204000000000002</v>
      </c>
      <c r="L415" s="26">
        <f t="shared" si="27"/>
        <v>1.5186080000000002</v>
      </c>
    </row>
    <row r="416" spans="1:12" outlineLevel="1" x14ac:dyDescent="0.3">
      <c r="A416" s="20"/>
      <c r="B416" s="21">
        <v>19065</v>
      </c>
      <c r="C416" s="21" t="s">
        <v>356</v>
      </c>
      <c r="D416" s="22" t="s">
        <v>38</v>
      </c>
      <c r="E416" s="22">
        <v>1000</v>
      </c>
      <c r="F416" s="22" t="s">
        <v>270</v>
      </c>
      <c r="G416" s="23">
        <v>296</v>
      </c>
      <c r="H416" s="18">
        <f t="shared" si="24"/>
        <v>0.29599999999999999</v>
      </c>
      <c r="I416" s="24">
        <f t="shared" si="25"/>
        <v>4.2399999999999998E-3</v>
      </c>
      <c r="J416" s="25">
        <f t="shared" si="26"/>
        <v>9.7999999999999997E-3</v>
      </c>
      <c r="K416" s="18">
        <f>SUM(H416+I416+J416)</f>
        <v>0.31003999999999998</v>
      </c>
      <c r="L416" s="26">
        <f t="shared" si="27"/>
        <v>1.6122079999999999</v>
      </c>
    </row>
    <row r="417" spans="1:12" outlineLevel="1" x14ac:dyDescent="0.3">
      <c r="A417" s="20"/>
      <c r="B417" s="21">
        <v>19060</v>
      </c>
      <c r="C417" s="21" t="s">
        <v>357</v>
      </c>
      <c r="D417" s="22" t="s">
        <v>20</v>
      </c>
      <c r="E417" s="22">
        <v>1000</v>
      </c>
      <c r="F417" s="22" t="s">
        <v>270</v>
      </c>
      <c r="G417" s="23">
        <v>265</v>
      </c>
      <c r="H417" s="18">
        <f t="shared" si="24"/>
        <v>0.26500000000000001</v>
      </c>
      <c r="I417" s="24">
        <f t="shared" si="25"/>
        <v>4.2399999999999998E-3</v>
      </c>
      <c r="J417" s="25">
        <f t="shared" si="26"/>
        <v>9.7999999999999997E-3</v>
      </c>
      <c r="K417" s="18">
        <f>SUM(H417+I417+J417)</f>
        <v>0.27904000000000001</v>
      </c>
      <c r="L417" s="26">
        <f t="shared" si="27"/>
        <v>1.4510080000000001</v>
      </c>
    </row>
    <row r="418" spans="1:12" outlineLevel="1" x14ac:dyDescent="0.3">
      <c r="A418" s="20"/>
      <c r="B418" s="21">
        <v>19311</v>
      </c>
      <c r="C418" s="21" t="s">
        <v>358</v>
      </c>
      <c r="D418" s="22" t="s">
        <v>24</v>
      </c>
      <c r="E418" s="22">
        <v>1000</v>
      </c>
      <c r="F418" s="22" t="s">
        <v>270</v>
      </c>
      <c r="G418" s="23">
        <v>265</v>
      </c>
      <c r="H418" s="18">
        <f t="shared" si="24"/>
        <v>0.26500000000000001</v>
      </c>
      <c r="I418" s="24">
        <f t="shared" si="25"/>
        <v>4.2399999999999998E-3</v>
      </c>
      <c r="J418" s="25">
        <f t="shared" si="26"/>
        <v>9.7999999999999997E-3</v>
      </c>
      <c r="K418" s="18">
        <f>SUM(H418+I418+J418)</f>
        <v>0.27904000000000001</v>
      </c>
      <c r="L418" s="26">
        <f t="shared" si="27"/>
        <v>1.4510080000000001</v>
      </c>
    </row>
    <row r="419" spans="1:12" x14ac:dyDescent="0.3">
      <c r="A419" s="16" t="s">
        <v>359</v>
      </c>
      <c r="B419" s="17"/>
      <c r="C419" s="17"/>
      <c r="D419" s="17"/>
      <c r="E419" s="17"/>
      <c r="F419" s="17"/>
      <c r="G419" s="17"/>
      <c r="H419" s="28"/>
      <c r="I419" s="29"/>
      <c r="J419" s="30"/>
      <c r="K419" s="28"/>
      <c r="L419" s="19"/>
    </row>
    <row r="420" spans="1:12" outlineLevel="1" x14ac:dyDescent="0.3">
      <c r="A420" s="20"/>
      <c r="B420" s="21">
        <v>13921</v>
      </c>
      <c r="C420" s="21" t="s">
        <v>360</v>
      </c>
      <c r="D420" s="22" t="s">
        <v>20</v>
      </c>
      <c r="E420" s="22">
        <v>1000</v>
      </c>
      <c r="F420" s="22" t="s">
        <v>270</v>
      </c>
      <c r="G420" s="23">
        <v>225</v>
      </c>
      <c r="H420" s="18">
        <f t="shared" si="24"/>
        <v>0.22500000000000001</v>
      </c>
      <c r="I420" s="24">
        <f t="shared" si="25"/>
        <v>4.2399999999999998E-3</v>
      </c>
      <c r="J420" s="25">
        <f t="shared" si="26"/>
        <v>9.7999999999999997E-3</v>
      </c>
      <c r="K420" s="18">
        <f>SUM(H420+I420+J420)</f>
        <v>0.23904</v>
      </c>
      <c r="L420" s="26">
        <f t="shared" si="27"/>
        <v>1.2430080000000001</v>
      </c>
    </row>
    <row r="421" spans="1:12" outlineLevel="1" x14ac:dyDescent="0.3">
      <c r="A421" s="20"/>
      <c r="B421" s="21">
        <v>6409</v>
      </c>
      <c r="C421" s="21" t="s">
        <v>361</v>
      </c>
      <c r="D421" s="22" t="s">
        <v>20</v>
      </c>
      <c r="E421" s="22">
        <v>20000</v>
      </c>
      <c r="F421" s="22" t="s">
        <v>362</v>
      </c>
      <c r="G421" s="23">
        <v>23</v>
      </c>
      <c r="H421" s="18">
        <f t="shared" si="24"/>
        <v>2.3E-2</v>
      </c>
      <c r="I421" s="31">
        <f t="shared" si="25"/>
        <v>2.12E-4</v>
      </c>
      <c r="J421" s="25">
        <f t="shared" si="26"/>
        <v>4.8999999999999998E-4</v>
      </c>
      <c r="K421" s="18">
        <f>SUM(H421+I421+J421)</f>
        <v>2.3702000000000001E-2</v>
      </c>
      <c r="L421" s="26">
        <f t="shared" si="27"/>
        <v>0.12325040000000001</v>
      </c>
    </row>
    <row r="422" spans="1:12" outlineLevel="1" x14ac:dyDescent="0.3">
      <c r="A422" s="20"/>
      <c r="B422" s="21">
        <v>6417</v>
      </c>
      <c r="C422" s="21" t="s">
        <v>363</v>
      </c>
      <c r="D422" s="22" t="s">
        <v>20</v>
      </c>
      <c r="E422" s="22">
        <v>40000</v>
      </c>
      <c r="F422" s="22" t="s">
        <v>364</v>
      </c>
      <c r="G422" s="23">
        <v>11</v>
      </c>
      <c r="H422" s="18">
        <f t="shared" si="24"/>
        <v>1.0999999999999999E-2</v>
      </c>
      <c r="I422" s="31">
        <f t="shared" si="25"/>
        <v>1.06E-4</v>
      </c>
      <c r="J422" s="25">
        <f t="shared" si="26"/>
        <v>2.4499999999999999E-4</v>
      </c>
      <c r="K422" s="18">
        <f>SUM(H422+I422+J422)</f>
        <v>1.1351E-2</v>
      </c>
      <c r="L422" s="26">
        <f t="shared" si="27"/>
        <v>5.90252E-2</v>
      </c>
    </row>
    <row r="423" spans="1:12" outlineLevel="1" x14ac:dyDescent="0.3">
      <c r="A423" s="20"/>
      <c r="B423" s="21">
        <v>6418</v>
      </c>
      <c r="C423" s="21" t="s">
        <v>363</v>
      </c>
      <c r="D423" s="22" t="s">
        <v>20</v>
      </c>
      <c r="E423" s="22">
        <v>20000</v>
      </c>
      <c r="F423" s="22" t="s">
        <v>362</v>
      </c>
      <c r="G423" s="23">
        <v>21</v>
      </c>
      <c r="H423" s="18">
        <f t="shared" si="24"/>
        <v>2.1000000000000001E-2</v>
      </c>
      <c r="I423" s="31">
        <f t="shared" si="25"/>
        <v>2.12E-4</v>
      </c>
      <c r="J423" s="25">
        <f t="shared" si="26"/>
        <v>4.8999999999999998E-4</v>
      </c>
      <c r="K423" s="18">
        <f>SUM(H423+I423+J423)</f>
        <v>2.1702000000000003E-2</v>
      </c>
      <c r="L423" s="26">
        <f t="shared" si="27"/>
        <v>0.11285040000000002</v>
      </c>
    </row>
    <row r="424" spans="1:12" x14ac:dyDescent="0.3">
      <c r="A424" s="16" t="s">
        <v>359</v>
      </c>
      <c r="B424" s="17"/>
      <c r="C424" s="17"/>
      <c r="D424" s="17"/>
      <c r="E424" s="17"/>
      <c r="F424" s="17"/>
      <c r="G424" s="17"/>
      <c r="H424" s="28"/>
      <c r="I424" s="29"/>
      <c r="J424" s="30"/>
      <c r="K424" s="28"/>
      <c r="L424" s="19"/>
    </row>
    <row r="425" spans="1:12" outlineLevel="1" x14ac:dyDescent="0.3">
      <c r="A425" s="20"/>
      <c r="B425" s="21">
        <v>6429</v>
      </c>
      <c r="C425" s="21" t="s">
        <v>365</v>
      </c>
      <c r="D425" s="22" t="s">
        <v>24</v>
      </c>
      <c r="E425" s="22">
        <v>1000</v>
      </c>
      <c r="F425" s="22" t="s">
        <v>48</v>
      </c>
      <c r="G425" s="23">
        <v>80</v>
      </c>
      <c r="H425" s="18">
        <f t="shared" si="24"/>
        <v>0.08</v>
      </c>
      <c r="I425" s="24">
        <f t="shared" si="25"/>
        <v>4.2399999999999998E-3</v>
      </c>
      <c r="J425" s="25">
        <f t="shared" si="26"/>
        <v>9.7999999999999997E-3</v>
      </c>
      <c r="K425" s="18">
        <f>SUM(H425+I425+J425)</f>
        <v>9.4039999999999999E-2</v>
      </c>
      <c r="L425" s="26">
        <f t="shared" si="27"/>
        <v>0.489008</v>
      </c>
    </row>
    <row r="426" spans="1:12" outlineLevel="1" x14ac:dyDescent="0.3">
      <c r="A426" s="20"/>
      <c r="B426" s="21">
        <v>6432</v>
      </c>
      <c r="C426" s="21" t="s">
        <v>366</v>
      </c>
      <c r="D426" s="22" t="s">
        <v>20</v>
      </c>
      <c r="E426" s="22">
        <v>1000</v>
      </c>
      <c r="F426" s="22" t="s">
        <v>48</v>
      </c>
      <c r="G426" s="23">
        <v>111</v>
      </c>
      <c r="H426" s="18">
        <f t="shared" si="24"/>
        <v>0.111</v>
      </c>
      <c r="I426" s="24">
        <f t="shared" si="25"/>
        <v>4.2399999999999998E-3</v>
      </c>
      <c r="J426" s="25">
        <f t="shared" si="26"/>
        <v>9.7999999999999997E-3</v>
      </c>
      <c r="K426" s="18">
        <f>SUM(H426+I426+J426)</f>
        <v>0.12503999999999998</v>
      </c>
      <c r="L426" s="26">
        <f t="shared" si="27"/>
        <v>0.6502079999999999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Luminita David</dc:creator>
  <cp:lastModifiedBy>Luminita David</cp:lastModifiedBy>
  <dcterms:created xsi:type="dcterms:W3CDTF">2026-04-08T11:18:51Z</dcterms:created>
  <dcterms:modified xsi:type="dcterms:W3CDTF">2026-04-08T11:19:26Z</dcterms:modified>
</cp:coreProperties>
</file>